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nenko_ia\Desktop\Уведомления на 2019-2021\"/>
    </mc:Choice>
  </mc:AlternateContent>
  <bookViews>
    <workbookView xWindow="0" yWindow="0" windowWidth="23970" windowHeight="11130"/>
  </bookViews>
  <sheets>
    <sheet name="Сводная бюджетная роспись на _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" i="2" l="1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29" i="2"/>
  <c r="AI130" i="2"/>
  <c r="AI131" i="2"/>
  <c r="AI132" i="2"/>
  <c r="AI133" i="2"/>
  <c r="AI134" i="2"/>
  <c r="AI135" i="2"/>
  <c r="AI136" i="2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49" i="2"/>
  <c r="AI150" i="2"/>
  <c r="AI151" i="2"/>
  <c r="AI152" i="2"/>
  <c r="AI153" i="2"/>
  <c r="AI154" i="2"/>
  <c r="AI155" i="2"/>
  <c r="AI156" i="2"/>
  <c r="AI157" i="2"/>
  <c r="AI158" i="2"/>
  <c r="AI159" i="2"/>
  <c r="AI160" i="2"/>
  <c r="AI161" i="2"/>
  <c r="AI162" i="2"/>
  <c r="AI163" i="2"/>
  <c r="AI164" i="2"/>
  <c r="AI165" i="2"/>
  <c r="AI166" i="2"/>
  <c r="AI167" i="2"/>
  <c r="AI168" i="2"/>
  <c r="AI169" i="2"/>
  <c r="AI170" i="2"/>
  <c r="AI171" i="2"/>
  <c r="AI172" i="2"/>
  <c r="AI173" i="2"/>
  <c r="AI174" i="2"/>
  <c r="AI175" i="2"/>
  <c r="AI176" i="2"/>
  <c r="AI177" i="2"/>
  <c r="AI178" i="2"/>
  <c r="AI179" i="2"/>
  <c r="AI180" i="2"/>
  <c r="AI181" i="2"/>
  <c r="AI182" i="2"/>
  <c r="AI183" i="2"/>
  <c r="AI184" i="2"/>
  <c r="AI185" i="2"/>
  <c r="AI186" i="2"/>
  <c r="AI187" i="2"/>
  <c r="AI188" i="2"/>
  <c r="AI189" i="2"/>
  <c r="AI190" i="2"/>
  <c r="AI191" i="2"/>
  <c r="AI192" i="2"/>
  <c r="AI193" i="2"/>
  <c r="AI194" i="2"/>
  <c r="AI195" i="2"/>
  <c r="AI196" i="2"/>
  <c r="AI197" i="2"/>
  <c r="AI198" i="2"/>
  <c r="AI199" i="2"/>
  <c r="AI200" i="2"/>
  <c r="AI201" i="2"/>
  <c r="AI202" i="2"/>
  <c r="AI203" i="2"/>
  <c r="AI204" i="2"/>
  <c r="AI205" i="2"/>
  <c r="AI206" i="2"/>
  <c r="AI207" i="2"/>
  <c r="AI208" i="2"/>
  <c r="AI209" i="2"/>
  <c r="AI210" i="2"/>
  <c r="AI211" i="2"/>
  <c r="AI212" i="2"/>
  <c r="AI213" i="2"/>
  <c r="AI214" i="2"/>
  <c r="AI215" i="2"/>
  <c r="AI216" i="2"/>
  <c r="AI217" i="2"/>
  <c r="AI218" i="2"/>
  <c r="AI219" i="2"/>
  <c r="AI220" i="2"/>
  <c r="AI221" i="2"/>
  <c r="AI222" i="2"/>
  <c r="AI223" i="2"/>
  <c r="AI224" i="2"/>
  <c r="AI225" i="2"/>
  <c r="AI226" i="2"/>
  <c r="AI227" i="2"/>
  <c r="AI228" i="2"/>
  <c r="AI229" i="2"/>
  <c r="AI230" i="2"/>
  <c r="AI231" i="2"/>
  <c r="AI232" i="2"/>
  <c r="AI233" i="2"/>
  <c r="AI234" i="2"/>
  <c r="AI235" i="2"/>
  <c r="AI236" i="2"/>
  <c r="AI237" i="2"/>
  <c r="AI238" i="2"/>
  <c r="AI239" i="2"/>
  <c r="AI240" i="2"/>
  <c r="AI241" i="2"/>
  <c r="AI242" i="2"/>
  <c r="AI243" i="2"/>
  <c r="AI244" i="2"/>
  <c r="AI245" i="2"/>
  <c r="AI246" i="2"/>
  <c r="AI247" i="2"/>
  <c r="AI248" i="2"/>
  <c r="AI249" i="2"/>
  <c r="AI250" i="2"/>
  <c r="AI251" i="2"/>
  <c r="AI252" i="2"/>
  <c r="AI253" i="2"/>
  <c r="AI254" i="2"/>
  <c r="AI255" i="2"/>
  <c r="AI256" i="2"/>
  <c r="AI257" i="2"/>
  <c r="AI258" i="2"/>
  <c r="AI259" i="2"/>
  <c r="AI260" i="2"/>
  <c r="AI261" i="2"/>
  <c r="AI262" i="2"/>
  <c r="AI263" i="2"/>
  <c r="AI264" i="2"/>
  <c r="AI265" i="2"/>
  <c r="AI266" i="2"/>
  <c r="AI267" i="2"/>
  <c r="AI268" i="2"/>
  <c r="AI269" i="2"/>
  <c r="AI270" i="2"/>
  <c r="AI271" i="2"/>
  <c r="AI272" i="2"/>
  <c r="AI273" i="2"/>
  <c r="AI274" i="2"/>
  <c r="AI275" i="2"/>
  <c r="AI276" i="2"/>
  <c r="AI277" i="2"/>
  <c r="AI278" i="2"/>
  <c r="AI279" i="2"/>
  <c r="AI280" i="2"/>
  <c r="AI281" i="2"/>
  <c r="AI282" i="2"/>
  <c r="AI283" i="2"/>
  <c r="AI284" i="2"/>
  <c r="AI285" i="2"/>
  <c r="AI286" i="2"/>
  <c r="AI287" i="2"/>
  <c r="AI288" i="2"/>
  <c r="AI289" i="2"/>
  <c r="AI290" i="2"/>
  <c r="AI291" i="2"/>
  <c r="AI292" i="2"/>
  <c r="AI293" i="2"/>
  <c r="AI294" i="2"/>
  <c r="AI295" i="2"/>
  <c r="AI296" i="2"/>
  <c r="AI297" i="2"/>
  <c r="AI298" i="2"/>
  <c r="AI299" i="2"/>
  <c r="AI300" i="2"/>
  <c r="AI301" i="2"/>
  <c r="AI302" i="2"/>
  <c r="AI303" i="2"/>
  <c r="AI304" i="2"/>
  <c r="AI305" i="2"/>
  <c r="AI306" i="2"/>
  <c r="AI307" i="2"/>
  <c r="AI308" i="2"/>
  <c r="AI309" i="2"/>
  <c r="AI310" i="2"/>
  <c r="AI311" i="2"/>
  <c r="AI312" i="2"/>
  <c r="AI313" i="2"/>
  <c r="AI314" i="2"/>
  <c r="AI315" i="2"/>
  <c r="AI316" i="2"/>
  <c r="AI317" i="2"/>
  <c r="AI318" i="2"/>
  <c r="AI319" i="2"/>
  <c r="AI320" i="2"/>
  <c r="AI321" i="2"/>
  <c r="AI322" i="2"/>
  <c r="AI323" i="2"/>
  <c r="AI324" i="2"/>
  <c r="AI325" i="2"/>
  <c r="AI326" i="2"/>
  <c r="AI327" i="2"/>
  <c r="AI328" i="2"/>
  <c r="AI329" i="2"/>
  <c r="AI330" i="2"/>
  <c r="AI331" i="2"/>
  <c r="AI332" i="2"/>
  <c r="AI333" i="2"/>
  <c r="AI334" i="2"/>
  <c r="AI335" i="2"/>
  <c r="AI336" i="2"/>
  <c r="AI337" i="2"/>
  <c r="AI338" i="2"/>
  <c r="AI339" i="2"/>
  <c r="AI340" i="2"/>
  <c r="AI341" i="2"/>
  <c r="AI342" i="2"/>
  <c r="AI343" i="2"/>
  <c r="AI344" i="2"/>
  <c r="AI345" i="2"/>
  <c r="AI346" i="2"/>
  <c r="AI347" i="2"/>
  <c r="AI348" i="2"/>
  <c r="AI349" i="2"/>
  <c r="AI350" i="2"/>
  <c r="AI351" i="2"/>
  <c r="AI352" i="2"/>
  <c r="AI353" i="2"/>
  <c r="AI354" i="2"/>
  <c r="AI355" i="2"/>
  <c r="AI356" i="2"/>
  <c r="AI357" i="2"/>
  <c r="AI358" i="2"/>
  <c r="AI359" i="2"/>
  <c r="AI360" i="2"/>
  <c r="AI361" i="2"/>
  <c r="AI362" i="2"/>
  <c r="AI363" i="2"/>
  <c r="AI364" i="2"/>
  <c r="AI365" i="2"/>
  <c r="AI366" i="2"/>
  <c r="AI367" i="2"/>
  <c r="AI368" i="2"/>
  <c r="AI369" i="2"/>
  <c r="AI370" i="2"/>
  <c r="AI371" i="2"/>
  <c r="AI372" i="2"/>
  <c r="AI373" i="2"/>
  <c r="AI374" i="2"/>
  <c r="AI375" i="2"/>
  <c r="AI376" i="2"/>
  <c r="AI377" i="2"/>
  <c r="AI378" i="2"/>
  <c r="AI379" i="2"/>
  <c r="AI380" i="2"/>
  <c r="AI381" i="2"/>
  <c r="AI382" i="2"/>
  <c r="AI383" i="2"/>
  <c r="AI384" i="2"/>
  <c r="AI385" i="2"/>
  <c r="AI386" i="2"/>
  <c r="AI387" i="2"/>
  <c r="AI388" i="2"/>
  <c r="AI389" i="2"/>
  <c r="AI390" i="2"/>
  <c r="AI391" i="2"/>
  <c r="AI392" i="2"/>
  <c r="AI393" i="2"/>
  <c r="AI394" i="2"/>
  <c r="AI395" i="2"/>
  <c r="AI396" i="2"/>
  <c r="AI397" i="2"/>
  <c r="AI398" i="2"/>
  <c r="AI399" i="2"/>
  <c r="AI400" i="2"/>
  <c r="AI401" i="2"/>
  <c r="AI402" i="2"/>
  <c r="AI403" i="2"/>
  <c r="AI404" i="2"/>
  <c r="AI405" i="2"/>
  <c r="AI406" i="2"/>
  <c r="AI407" i="2"/>
  <c r="AI408" i="2"/>
  <c r="AI409" i="2"/>
  <c r="AI410" i="2"/>
  <c r="AI411" i="2"/>
  <c r="AI412" i="2"/>
  <c r="AI413" i="2"/>
  <c r="AI414" i="2"/>
  <c r="AI415" i="2"/>
  <c r="AI416" i="2"/>
  <c r="AI417" i="2"/>
  <c r="AI418" i="2"/>
  <c r="AI419" i="2"/>
  <c r="AI420" i="2"/>
  <c r="AI421" i="2"/>
  <c r="AI422" i="2"/>
  <c r="AI423" i="2"/>
  <c r="AI424" i="2"/>
  <c r="AI425" i="2"/>
  <c r="AI426" i="2"/>
  <c r="AI427" i="2"/>
  <c r="AI428" i="2"/>
  <c r="AI429" i="2"/>
  <c r="AI430" i="2"/>
  <c r="AI431" i="2"/>
  <c r="AI432" i="2"/>
  <c r="AI433" i="2"/>
  <c r="AI434" i="2"/>
  <c r="AI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235" i="2"/>
  <c r="AG236" i="2"/>
  <c r="AG237" i="2"/>
  <c r="AG238" i="2"/>
  <c r="AG239" i="2"/>
  <c r="AG240" i="2"/>
  <c r="AG241" i="2"/>
  <c r="AG242" i="2"/>
  <c r="AG243" i="2"/>
  <c r="AG244" i="2"/>
  <c r="AG245" i="2"/>
  <c r="AG246" i="2"/>
  <c r="AG247" i="2"/>
  <c r="AG248" i="2"/>
  <c r="AG249" i="2"/>
  <c r="AG250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263" i="2"/>
  <c r="AG264" i="2"/>
  <c r="AG265" i="2"/>
  <c r="AG266" i="2"/>
  <c r="AG267" i="2"/>
  <c r="AG268" i="2"/>
  <c r="AG269" i="2"/>
  <c r="AG270" i="2"/>
  <c r="AG271" i="2"/>
  <c r="AG272" i="2"/>
  <c r="AG273" i="2"/>
  <c r="AG274" i="2"/>
  <c r="AG27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288" i="2"/>
  <c r="AG289" i="2"/>
  <c r="AG290" i="2"/>
  <c r="AG291" i="2"/>
  <c r="AG292" i="2"/>
  <c r="AG293" i="2"/>
  <c r="AG294" i="2"/>
  <c r="AG295" i="2"/>
  <c r="AG296" i="2"/>
  <c r="AG297" i="2"/>
  <c r="AG298" i="2"/>
  <c r="AG299" i="2"/>
  <c r="AG300" i="2"/>
  <c r="AG301" i="2"/>
  <c r="AG302" i="2"/>
  <c r="AG303" i="2"/>
  <c r="AG304" i="2"/>
  <c r="AG305" i="2"/>
  <c r="AG306" i="2"/>
  <c r="AG307" i="2"/>
  <c r="AG308" i="2"/>
  <c r="AG309" i="2"/>
  <c r="AG310" i="2"/>
  <c r="AG311" i="2"/>
  <c r="AG312" i="2"/>
  <c r="AG313" i="2"/>
  <c r="AG314" i="2"/>
  <c r="AG315" i="2"/>
  <c r="AG316" i="2"/>
  <c r="AG317" i="2"/>
  <c r="AG318" i="2"/>
  <c r="AG319" i="2"/>
  <c r="AG320" i="2"/>
  <c r="AG321" i="2"/>
  <c r="AG322" i="2"/>
  <c r="AG323" i="2"/>
  <c r="AG324" i="2"/>
  <c r="AG325" i="2"/>
  <c r="AG326" i="2"/>
  <c r="AG327" i="2"/>
  <c r="AG328" i="2"/>
  <c r="AG329" i="2"/>
  <c r="AG330" i="2"/>
  <c r="AG331" i="2"/>
  <c r="AG332" i="2"/>
  <c r="AG333" i="2"/>
  <c r="AG334" i="2"/>
  <c r="AG335" i="2"/>
  <c r="AG336" i="2"/>
  <c r="AG337" i="2"/>
  <c r="AG338" i="2"/>
  <c r="AG339" i="2"/>
  <c r="AG340" i="2"/>
  <c r="AG341" i="2"/>
  <c r="AG342" i="2"/>
  <c r="AG343" i="2"/>
  <c r="AG344" i="2"/>
  <c r="AG345" i="2"/>
  <c r="AG346" i="2"/>
  <c r="AG347" i="2"/>
  <c r="AG348" i="2"/>
  <c r="AG349" i="2"/>
  <c r="AG350" i="2"/>
  <c r="AG351" i="2"/>
  <c r="AG352" i="2"/>
  <c r="AG353" i="2"/>
  <c r="AG354" i="2"/>
  <c r="AG355" i="2"/>
  <c r="AG356" i="2"/>
  <c r="AG357" i="2"/>
  <c r="AG358" i="2"/>
  <c r="AG359" i="2"/>
  <c r="AG360" i="2"/>
  <c r="AG361" i="2"/>
  <c r="AG362" i="2"/>
  <c r="AG363" i="2"/>
  <c r="AG364" i="2"/>
  <c r="AG365" i="2"/>
  <c r="AG366" i="2"/>
  <c r="AG367" i="2"/>
  <c r="AG368" i="2"/>
  <c r="AG369" i="2"/>
  <c r="AG370" i="2"/>
  <c r="AG371" i="2"/>
  <c r="AG372" i="2"/>
  <c r="AG373" i="2"/>
  <c r="AG374" i="2"/>
  <c r="AG375" i="2"/>
  <c r="AG376" i="2"/>
  <c r="AG377" i="2"/>
  <c r="AG378" i="2"/>
  <c r="AG379" i="2"/>
  <c r="AG380" i="2"/>
  <c r="AG381" i="2"/>
  <c r="AG382" i="2"/>
  <c r="AG383" i="2"/>
  <c r="AG384" i="2"/>
  <c r="AG385" i="2"/>
  <c r="AG386" i="2"/>
  <c r="AG387" i="2"/>
  <c r="AG388" i="2"/>
  <c r="AG389" i="2"/>
  <c r="AG390" i="2"/>
  <c r="AG391" i="2"/>
  <c r="AG392" i="2"/>
  <c r="AG393" i="2"/>
  <c r="AG394" i="2"/>
  <c r="AG395" i="2"/>
  <c r="AG396" i="2"/>
  <c r="AG397" i="2"/>
  <c r="AG398" i="2"/>
  <c r="AG399" i="2"/>
  <c r="AG400" i="2"/>
  <c r="AG401" i="2"/>
  <c r="AG402" i="2"/>
  <c r="AG403" i="2"/>
  <c r="AG404" i="2"/>
  <c r="AG405" i="2"/>
  <c r="AG406" i="2"/>
  <c r="AG407" i="2"/>
  <c r="AG408" i="2"/>
  <c r="AG409" i="2"/>
  <c r="AG410" i="2"/>
  <c r="AG411" i="2"/>
  <c r="AG412" i="2"/>
  <c r="AG413" i="2"/>
  <c r="AG414" i="2"/>
  <c r="AG415" i="2"/>
  <c r="AG416" i="2"/>
  <c r="AG417" i="2"/>
  <c r="AG418" i="2"/>
  <c r="AG419" i="2"/>
  <c r="AG420" i="2"/>
  <c r="AG421" i="2"/>
  <c r="AG422" i="2"/>
  <c r="AG423" i="2"/>
  <c r="AG424" i="2"/>
  <c r="AG425" i="2"/>
  <c r="AG426" i="2"/>
  <c r="AG427" i="2"/>
  <c r="AG428" i="2"/>
  <c r="AG429" i="2"/>
  <c r="AG430" i="2"/>
  <c r="AG431" i="2"/>
  <c r="AG432" i="2"/>
  <c r="AG433" i="2"/>
  <c r="AG434" i="2"/>
  <c r="AG21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22" i="2"/>
  <c r="AD21" i="2"/>
</calcChain>
</file>

<file path=xl/sharedStrings.xml><?xml version="1.0" encoding="utf-8"?>
<sst xmlns="http://schemas.openxmlformats.org/spreadsheetml/2006/main" count="1116" uniqueCount="359">
  <si>
    <t>(расшифровка подписи)</t>
  </si>
  <si>
    <t xml:space="preserve">И.А.Жуненко  </t>
  </si>
  <si>
    <t>Итого</t>
  </si>
  <si>
    <t>000</t>
  </si>
  <si>
    <t>0000000000000</t>
  </si>
  <si>
    <t/>
  </si>
  <si>
    <t>01.0.79.70510</t>
  </si>
  <si>
    <t>Иные межбюджетные трансферты</t>
  </si>
  <si>
    <t>Межбюджетные трансферты</t>
  </si>
  <si>
    <t>Расходы на реализацию мероприятий по обеспечению сбалансированности местных бюджетов в рамках муниципальной программы "Управление муниципальными финансами Кочковского района Новосибирской области на 2019-2021 годы" за счет средств областного бюджета</t>
  </si>
  <si>
    <t>0107970510</t>
  </si>
  <si>
    <t>Прочие межбюджетные трансферты общего характера</t>
  </si>
  <si>
    <t>01.0.79.70220</t>
  </si>
  <si>
    <t>Дотации</t>
  </si>
  <si>
    <t>Расходы на осуществленией отдельных государственных полномочий Новосибирской области по расчету  и предоставлению дотаций  бюджетам послений за счет средств областного бюджета</t>
  </si>
  <si>
    <t>0107970220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</si>
  <si>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</si>
  <si>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</si>
  <si>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18.0.79.01102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</si>
  <si>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</si>
  <si>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</si>
  <si>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реализацию муниципальной программы "Развитие физической культуры и спорта в Кочковском районе Новосибирской области на 2018-2020 годы" .</t>
  </si>
  <si>
    <t>1807901102</t>
  </si>
  <si>
    <t>Массовый спорт</t>
  </si>
  <si>
    <t>ФИЗИЧЕСКАЯ КУЛЬТУРА И СПОРТ</t>
  </si>
  <si>
    <t>10.0.79.70340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</si>
  <si>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</si>
  <si>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</si>
  <si>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 xml:space="preserve"> 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 объектам и услугам в  рамках   муниципальной программы  "Развитие системы социальной поддержки  населения и улучшение социального положения  семей с детьми в Кочковском районе Новосибирской области на 2015-2019 годы" за счет средств областного бюджета</t>
  </si>
  <si>
    <t>1007970340</t>
  </si>
  <si>
    <t>10.0.79.01002</t>
  </si>
  <si>
    <t>Расходы на реализацию мероприятий "Старшее поколение на 2015-2019 годы" в рамках муниципальной программы "Развитие системы социальной поддержки населения и улучшение социального положения семей с детьми в Кочковском районе Новосибирской области на 2015-2019 годы" за счет средств местного бюджета</t>
  </si>
  <si>
    <t>1007901002</t>
  </si>
  <si>
    <t>Другие вопросы в области социальной политики</t>
  </si>
  <si>
    <t>10.0.79.70289</t>
  </si>
  <si>
    <t>Социальные выплаты гражданам, кроме публичных нормативных социальных выплат</t>
  </si>
  <si>
    <t>Социальное обеспечение и иные выплаты населению</t>
  </si>
  <si>
    <t>Расходы на организацию и осуществление деятельности по опеке и попечительству,социальной поддержке детей-сирот и детей, оставшихся без попечения родителей в рамках муниципальной программы "Развитие системы социальной поддержки населения и улучшение  социального положения семей с детьми в Кочковском районе Новосибирской области на 2015-2019 годы"</t>
  </si>
  <si>
    <t>1007970289</t>
  </si>
  <si>
    <t>Охрана семьи и детства</t>
  </si>
  <si>
    <t>12.0.79.R5676</t>
  </si>
  <si>
    <t>Расходы на реализацию мероприятий государственной программы Новосибирской области "Устойчивое развитие сельских территорий в Новосибирской области на 2015-2017 годы и на период до 2020 года" по улучшению жилищных условий граждан,проживающих в сельской местности,в том числе молодых семей и молодых специалистов в рамках муниципальной программы "Устойчивое развитие сельских поселений Кочковского района Новосибирской области на 2014-2017 годы и на период до 2020 года" за счет средств областного бюджета.</t>
  </si>
  <si>
    <t>12079R5676</t>
  </si>
  <si>
    <t>11.1.79.R4979</t>
  </si>
  <si>
    <t>Расходы на реализацию мероприятий подпрограммы "Обеспечение жильем молодых семей" в рамках муниципальной программы "Стимулирование развития жилищного строительства на территории  Кочковского района Новосибирской области на 2019-2021 годы" за счет средств областного бюджета.</t>
  </si>
  <si>
    <t>11179R4979</t>
  </si>
  <si>
    <t>10.0.79.01030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</si>
  <si>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</si>
  <si>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</si>
  <si>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Публичные нормативные социальные выплаты гражданам</t>
  </si>
  <si>
    <t>Расходы на реализацию мероприятий муниципальной программы "Развитие системы социальной поддержки населения и улучшение социального положения семей с детьми в Кочковском районе Новосибирской области на 2015-2019 годы"  за счет средств местного бюджета</t>
  </si>
  <si>
    <t>1007901030</t>
  </si>
  <si>
    <t>Социальное обеспечение населения</t>
  </si>
  <si>
    <t>10.0.79.70180</t>
  </si>
  <si>
    <t xml:space="preserve"> Расходы на реализацию мероприятий по осуществлению отдельных государственных полномочий Новосибирской области по обеспечению социального обслуживания отдельных категорий граждан в рамках программы  "Развитие системы социальной поддержки населения и улучшение социального положения семей с детьми в Кочковском районе Новосибирской области на 2015-2019 годы"за счет средств областного бюджета.</t>
  </si>
  <si>
    <t>1007970180</t>
  </si>
  <si>
    <t>Социальное обслуживание населения</t>
  </si>
  <si>
    <t>01.0.79.10010</t>
  </si>
  <si>
    <t>Расходы на реализацию мероприятий по пенсионному обеспечению муниципальных служащих  в рамках муниципальной программы  "Управление муниципальными финансами Кочковского района Новосибирской области на 2019-2021 годы" за счет средств местного бюджета</t>
  </si>
  <si>
    <t>0107910010</t>
  </si>
  <si>
    <t>Пенсионное обеспечение</t>
  </si>
  <si>
    <t>СОЦИАЛЬНАЯ ПОЛИТИКА</t>
  </si>
  <si>
    <t>17.1.79.L4670</t>
  </si>
  <si>
    <t>Расходы на реализацию мероприятий государственной программы Новосибирской области "Культура Новосибирской области" по обеспечению развития и укрепления материально-технической базы муниципальных домов культуры в населенных пунктах с численностью населения до 50 тысяч человек в рамках муниципальной программы "Сохранение и развитие культуры Кочковского района Новосибирской области на 2017-2019 годы ".</t>
  </si>
  <si>
    <t>17179L4670</t>
  </si>
  <si>
    <t>17.1.79.70510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</si>
  <si>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</si>
  <si>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</si>
  <si>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муниципальной программы "Сохранение и  развитие культуры Кочковского района Новосибирской области на 2017-2019 годы " за счет средств областного  бюджета</t>
  </si>
  <si>
    <t>1717970510</t>
  </si>
  <si>
    <t>17.1.79.28010</t>
  </si>
  <si>
    <t>Уплата налогов, сборов и иных платежей</t>
  </si>
  <si>
    <t>Расходы на реализацию мероприятий  в части обеспечения деятельности  муниципальных казенных учреждений культуры ( библиотек) в рамках муниципальной программы " Сохранение и развитие культуры Кочковского района Новосибирской области на 2017-2019 годы" за счет средств местного бюджета</t>
  </si>
  <si>
    <t>1717928010</t>
  </si>
  <si>
    <t>17.1.79.18010</t>
  </si>
  <si>
    <t>Расходы на реализацию  мероприятий в части обеспечения деятельности муниципальных  казенных учреждений  культуры ( социальное культурное  объединение)   в рамках  муниципальной программы "Сохранение и развитие культуры Кочковского района Новосибирской области на 2017-2019 годы" за счет средств местного бюджета</t>
  </si>
  <si>
    <t>1717918010</t>
  </si>
  <si>
    <t>17.1.79.08013</t>
  </si>
  <si>
    <t>Расходы на реализацию мероприятий  в части обеспечения деятельности муниципальных казенных учреждений культуры  ( историко- краеведческий музеи)  в рамках  муниципальной программы "Сохранение и развитие  культуры Кочковского района  Новосибирской области  на 2017 -2019 годы" за счет средств местного бюджета</t>
  </si>
  <si>
    <t>1717908013</t>
  </si>
  <si>
    <t>17.0.79.L5192</t>
  </si>
  <si>
    <t>Расходы на реализацию мероприятий по поддержке отрасли культуры государственной программы Новосибирской области "Культура Новосибирской области" (комплектование книжных фондов муниципальных общедоступных библиотек и государственных библиотек субъектов Российской Федерации) в рамках муниципальной программы "Сохранение и  развитие культуры Кочковского района Новосибирской области на 2017-2019 годы ".</t>
  </si>
  <si>
    <t>17079L5192</t>
  </si>
  <si>
    <t>17.0.79.00801</t>
  </si>
  <si>
    <t>Расходы на реализацию муниципальной программы "Сохранение и развитие культуры Кочковского района новосибирской области на 2017-2019 годы" за счёт средств местного бюджета</t>
  </si>
  <si>
    <t>1707900801</t>
  </si>
  <si>
    <t>Культура</t>
  </si>
  <si>
    <t>КУЛЬТУРА, КИНЕМАТОГРАФИЯ</t>
  </si>
  <si>
    <t>88.0.00.70510</t>
  </si>
  <si>
    <t>Расходы на реализацию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 " за счет средств областного бюджета.</t>
  </si>
  <si>
    <t>8800070510</t>
  </si>
  <si>
    <t>88.0.00.17090</t>
  </si>
  <si>
    <t>Расходы на обеспечение деятельности ( оказание услуг) мунициппальных казенных учреждений, обеспечивающих предоставление услуг  ( в части бухгалтерского, материально - технического и информационного обеспечения).</t>
  </si>
  <si>
    <t>8800017090</t>
  </si>
  <si>
    <t>15.3.79.70559</t>
  </si>
  <si>
    <t>Софинансирование расходов на реализацию мероприятий подпрограммы "Выявление и поддержка одаренных детей" в рамках муниципальной программы "Развитие системы образования Кочковского района Новосибирской области на 2019-2021 годы" за счет средств местного бюджета.</t>
  </si>
  <si>
    <t>1537970559</t>
  </si>
  <si>
    <t>15.3.79.70550</t>
  </si>
  <si>
    <t>Расходы на реализацию мероприятий подпрограммы "Выявление и поддержка одаренных детей" в рамках муниципальной программы "Развитие системы образования Кочковского района Новосибирской области на 2019-2021 годы" за счет средств областного бюджета.</t>
  </si>
  <si>
    <t>1537970550</t>
  </si>
  <si>
    <t>15.1.79.70919</t>
  </si>
  <si>
    <t>Софинансирование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 в рамках муниципальной программы "Развитие системы образования в Кочковском районе на 2019-2021 годы" за счет средств местного бюджета.</t>
  </si>
  <si>
    <t>1517970919</t>
  </si>
  <si>
    <t>15.1.79.70910</t>
  </si>
  <si>
    <t>Расходы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области" в рамках муниципальной программы "Развитие системы образования в Кочковском районе на 2019-2021 годы" за счет средств областного бюджета.</t>
  </si>
  <si>
    <t>1517970910</t>
  </si>
  <si>
    <t>15.1.79.04233</t>
  </si>
  <si>
    <t>Расходы на реализацию мероприятий подпрограммы "Развитие дошкольного, общего и дополнительного образования детей"  в части обеспечения деятельности учреждений дополнительного  образования " Информационно-методический центр" в рамках муниципальной программы "Развитие системы образования Кочковского района Новосибирской области на 2019-2021 годы" за счет средств местного бюджета</t>
  </si>
  <si>
    <t>1517904233</t>
  </si>
  <si>
    <t>Другие вопросы в области образования</t>
  </si>
  <si>
    <t>16.0.79.00717</t>
  </si>
  <si>
    <t xml:space="preserve"> Расходы на реализацию муниципальной программы "Молодежь Кочковского района Новосибирской области на 2017-2019 годы"  за счет средств местного бюджета</t>
  </si>
  <si>
    <t>1607900717</t>
  </si>
  <si>
    <t>15.4.79.70359</t>
  </si>
  <si>
    <t>Расходы на организацию оздоровления и отдыха детей в оздоровительных учреждениях в каникулярное время по подпрограмме  "Развитие детского оздоровительного отдыха" в рамках муниципальной программы "Развитие системы образования Кочковского района Новосибирской области на 2019-2021 годы" за счет средств областного бюджета.</t>
  </si>
  <si>
    <t>1547970359</t>
  </si>
  <si>
    <t>15.4.79.07979</t>
  </si>
  <si>
    <t>Расходы на реализацию  мероприятий подпрограммы "Развитие детского оздоровительного отдыха" в рамках муниципальной программы "Развитие системы образования Кочковского района Новосибирской области на 2019-2021 годы" в части софинансирования расходов государственной программы Новосибирской области "Развитие  системы социальной  поддержки населения и улучшение социального положения семей с детьми в Новосибирской области на 2014-2019 годы" за счет средств местного бюджета.</t>
  </si>
  <si>
    <t>1547907979</t>
  </si>
  <si>
    <t>15.4.79.04233</t>
  </si>
  <si>
    <t>Расходы на реализацию мероприятий  подпрограммы "Развитие детского оздоровительного отдыха" в рамках муниципальной программы "Развитие системы образования Кочковского района Новосибирской области на 2019-2021 годы"  счет средств местного бюджета (в части обеспечения деятельности учреждений дополнительного  образования " Информационно-методический центр").</t>
  </si>
  <si>
    <t>1547904233</t>
  </si>
  <si>
    <t>10.0.79.70179</t>
  </si>
  <si>
    <t>Расходы на реализацию мероприятий по улучшению социального положения семей с детьми, обеспечение дружественных семье и детству общественных отношений и инфраструктуры жизнедеятельности в рамках муниципальной программы "Развитие системы социальной поддержки населения и улучшения социального положения семей с детьми в Кочковском районе Новосибирской области на 2015-2019 годы"</t>
  </si>
  <si>
    <t>1007970179</t>
  </si>
  <si>
    <t>Молодежная политика</t>
  </si>
  <si>
    <t>18.0.79.70510</t>
  </si>
  <si>
    <t>Расходы на реализацию мероприятий  муниципальной программы "Развитие физической культуры и спорта в Кочковском районе Новосибирской области на 2018-2020 годы" в части обеспечения деятельности муниципальных казенных учреждений дополнительного образования детей ( детско-юношеской спортивной школы)  за счет средств областного бюджета</t>
  </si>
  <si>
    <t>1807970510</t>
  </si>
  <si>
    <t>18.0.79.52289</t>
  </si>
  <si>
    <t>Софинансирование расходов на реализацию мероприятий государственной программы Новосибирской области "Развитие физической культуры и спорта в Новосибирской области " в рамках муниципальной программы "Развитие физической культуры  и спорта в Кочковском районе Новосибирской области на 2018-2020 годы " на оснащение объектов спортивной инфраструктуры спортивно-технологическим оборудованием за счет средств местного бюджета.</t>
  </si>
  <si>
    <t>1807952289</t>
  </si>
  <si>
    <t>18.0.79.52280</t>
  </si>
  <si>
    <t>Расходы на реализацию мероприятий государственной программы Новосибирской области "Развитие физической культуры и спорта в Новосибирской области " в рамках муниципальной программы "Развитие физической культуры  и спорта в Кочковском районе Новосибирской области на 2018-2020 годы " на оснащение объектов спортивной инфраструктуры спортивно-технологическим оборудованием за счет средств областного бюджета.</t>
  </si>
  <si>
    <t>1807952280</t>
  </si>
  <si>
    <t>18.0.79.14230</t>
  </si>
  <si>
    <t>Расходы на реализацию мероприятий  в части обеспечения деятельности муниципальных казенных учреждений дополнительного образования детей ( детско-юношеской спортивной школы) в рамках муниципальной программы  "Развитие физической культуры и спорта в Кочковском районе Новосибирской области на 2018-2020 годы" за счет средств местного бюджета</t>
  </si>
  <si>
    <t>1807914230</t>
  </si>
  <si>
    <t>17.0.79.24230</t>
  </si>
  <si>
    <t>Расходы на реализацию мероприятий в рамках муниципальной программы  " Сохранение и развитие культуры в Кочковском районе Новосибирской области на 2017-2019 годы" в части обеспечения деятельности муниципальных казенных учреждений дополнительного образования детей ( детская школа искусств )   за счет средств местного бюджета</t>
  </si>
  <si>
    <t>1707924230</t>
  </si>
  <si>
    <t>15.1.79.70510</t>
  </si>
  <si>
    <t>Расходы на реализацию мероприятий  подпрограммы "Развитие дошкольного, общего и дополнительного образования детей" в части обеспечения деятельности общеобразовательных учреждений в рамках муниципальной программы "Развитие системы образования Кочковского района Новосибирской области  на 2019-2021 годы" за счет средств областного бюджета на  обеспечение сбалансированности местных бюджетов  в рамках государственной  программы Новосибирской области "Управление финансами в Новосибирской области ".</t>
  </si>
  <si>
    <t>1517970510</t>
  </si>
  <si>
    <t>Дополнительное образование детей</t>
  </si>
  <si>
    <t>15.1.79.70849</t>
  </si>
  <si>
    <t>Расходы на социальную поддержку отдельных категорий детей,обучающихся в 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Кочковского района Новосибирской области на 2019-2021 годы" за счет средств областного бюджета.</t>
  </si>
  <si>
    <t>1517970849</t>
  </si>
  <si>
    <t>15.1.79.70389</t>
  </si>
  <si>
    <t>Софинансирование расходов за счет средств местного бюджета подпрограммы "Развитие дошкольного,общего и дополнительного образования детей" в рамках муниципальной программы "Развитие системы образования Кочковского района Новосибирской области на 2019-2021 годы" на реализацию мероприятий по ресурсному обеспечению модернизации образования Новосибирской области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2015-2020годы".</t>
  </si>
  <si>
    <t>1517970389</t>
  </si>
  <si>
    <t>15.1.79.70380</t>
  </si>
  <si>
    <t>Расходы на реализацию мероприятий подпрограммы "Развитие дошкольного, общего и дополнительного образования детей" в рамках муниципальной программы "Развитие системы образования Кочковского района Новосибирской области на 2019-2021 годы" по ресурсному обеспечению модернизации образования Новосибирской области  за счет средств областного бюджета.</t>
  </si>
  <si>
    <t>1517970380</t>
  </si>
  <si>
    <t>15.1.79.70120</t>
  </si>
  <si>
    <t>Расходы на реализацию мероприятий подпрограммы "Развитие дошкольного, общего и дополнительного образования детей " в рамках муниципальной программы "Развитие системы образования Кочковского района Новосибирской области на 2019-2021 годы" за счет средств областного бюджета</t>
  </si>
  <si>
    <t>1517970120</t>
  </si>
  <si>
    <t>15.1.79.07020</t>
  </si>
  <si>
    <t>Расходы на реализацию  мероприятий подпрограммы "Развитие дошкольного , общего и дополнительного образования детей" в части обеспечения деятельности общеобразовательных учреждений в рамках муниципальной программы "Развитие системы образования Кочковского района Новосибирской области на 2019-2021 годы" за счет средств местного бюджета</t>
  </si>
  <si>
    <t>1517907020</t>
  </si>
  <si>
    <t>Общее образование</t>
  </si>
  <si>
    <t>15.2.79.07010</t>
  </si>
  <si>
    <t>Расходы на реализацию  мероприятий подпрограммы "Развитие кадрового потенциала системы дошкольного,общего и допольнительного образования детей" в части обеспечения деятельности дошкольных учреждений в рамках муниципальной программы "Развитие системы образования Кочковского района Новосибирской области на 2019-2021 годы" за счет средств местного бюджета.</t>
  </si>
  <si>
    <t>1527907010</t>
  </si>
  <si>
    <t>15.1.79.70110</t>
  </si>
  <si>
    <t>1517970110</t>
  </si>
  <si>
    <t>15.1.79.07010</t>
  </si>
  <si>
    <t>Расходы на реализацию  мероприятий подпрограммы "Развитие дошкольного , общего и дополнительного образования детей" в части обеспечения деятельности общеобразовательных учреждений дошкольного образования в рамках  муниципальной программы "Развитие системы образования Кочковского района Новосибирской области на 2019-2021 годы" за счет средств местного бюджета</t>
  </si>
  <si>
    <t>1517907010</t>
  </si>
  <si>
    <t>Дошкольное образование</t>
  </si>
  <si>
    <t>ОБРАЗОВАНИЕ</t>
  </si>
  <si>
    <t>14.0.79.00512</t>
  </si>
  <si>
    <t xml:space="preserve"> Расходы на реализацию мероприятий муниципальной программы  "Обращение с отходами производства и потребления на территории Кочковского района Новосибирской области на 2017-2019 годы" за счет средств местного бюджета.</t>
  </si>
  <si>
    <t>1407900512</t>
  </si>
  <si>
    <t>Охрана объектов растительного и животного мира и среды их обитания</t>
  </si>
  <si>
    <t>ОХРАНА ОКРУЖАЮЩЕЙ СРЕДЫ</t>
  </si>
  <si>
    <t>88.0.00.L5552</t>
  </si>
  <si>
    <t>Расходы на реализацию мероприятий по формированию современной городской среды в рамках подпрограммы "Благоустройство территорий населенных пунктов "государственной программы Новосибирской области "Жилищно-коммунальное хозяйство Новосибирской области в 2015-2022 годах" (благоустройство общественных пространств населенных пунктов Новосибирской области).</t>
  </si>
  <si>
    <t>88000L5552</t>
  </si>
  <si>
    <t>88.0.00.L5551</t>
  </si>
  <si>
    <t>Расходы на реализацию мероприятий по формированию комфортной городской среды в рамках подпрограммы "Благоустройство территорий населенных пунктов "государственной программы Новосибирской области "Жилищно-коммунальное хозяйство Новосибирской области в 2015-2022 годах" (благоустройство дворовых территорий многоквартирных домов населенных пунктов Новосибирской области) за счет средств областного бюджета.</t>
  </si>
  <si>
    <t>88000L5551</t>
  </si>
  <si>
    <t>14.0.79.70960</t>
  </si>
  <si>
    <t>Расходы на реализацию мероприятий по проектированию и созданию инфраструктуры в сфере обращения с твердыми коммунальными отходами государственной программы Новосибирской области "Развитие системы обращения с отходами производства и потребления в Новосибирской области" в рамках муниципальной программы "Обращение с отходами  производства и потребления на территории Кочковского района Новосибирской области на 2017-2019 годы " за счет средств областного бюджета.</t>
  </si>
  <si>
    <t>1407970960</t>
  </si>
  <si>
    <t>Благоустройство</t>
  </si>
  <si>
    <t>13.0.79.70530</t>
  </si>
  <si>
    <t>Расходы на реализацию мероприятий муниципальной программы "Жилищно- коммунальное хозяйство Кочковского района Новосибирской области  на 2019-2021 годы"  в части  финансирования расходных   обязательств   по снабжению населения топливом за счет средств  областного бюджета</t>
  </si>
  <si>
    <t>1307970530</t>
  </si>
  <si>
    <t>Коммунальное хозяйство</t>
  </si>
  <si>
    <t>11.3.79.70139</t>
  </si>
  <si>
    <t>Бюджетные инвестиции</t>
  </si>
  <si>
    <t>Капитальные вложения в объекты государственной (муниципальной) собственности</t>
  </si>
  <si>
    <t>Расходы на реализацию мероприятий подпрограммы "Обеспечение  предоставления жилых помещений детям -сиротам и детям, оставшимся без попечения родителей, лицам из  их числа по договорам найма специализированных жилых помещений" в рамках муниципальной программы "Стимулирование развития жилищного строительства на территории  Кочковского района Новосибирской области на 2019-2021 годы" за счет средств областного бюджета.</t>
  </si>
  <si>
    <t>1137970139</t>
  </si>
  <si>
    <t>Жилищное хозяйство</t>
  </si>
  <si>
    <t>ЖИЛИЩНО-КОММУНАЛЬНОЕ ХОЗЯЙСТВО</t>
  </si>
  <si>
    <t>09.0.79.70690</t>
  </si>
  <si>
    <t>Расходы на реализацию муниципальной программы "Развитие субъектов малого и среднего  предпринимательства в Кочковском районе Новосибирской области  на 2019-2023 годы"  за счет средств областного бюджета</t>
  </si>
  <si>
    <t>0907970690</t>
  </si>
  <si>
    <t>09.0.79.00412</t>
  </si>
  <si>
    <t>Расходы на реализацию муниципальной программы "Развитие субъектов малого и среднего предпринимательства в Кочковском районе Новосибирской области на 2019-2023 годы" за счет средств местного бюджета.</t>
  </si>
  <si>
    <t>0907900412</t>
  </si>
  <si>
    <t>Другие вопросы в области национальной экономики</t>
  </si>
  <si>
    <t>98.0.00.70579</t>
  </si>
  <si>
    <t>Софинансирование расходов местных бюджетов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на 2015-2020 годы" за счет средств местного бюджета.</t>
  </si>
  <si>
    <t>9800070579</t>
  </si>
  <si>
    <t>88.0.00.70570</t>
  </si>
  <si>
    <t>Расходы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Новосибирской области " за счет средств областного бюджета.</t>
  </si>
  <si>
    <t>8800070570</t>
  </si>
  <si>
    <t>Связь и информатика</t>
  </si>
  <si>
    <t>08.0.79.70760</t>
  </si>
  <si>
    <t>Расходы на реализацию муниципальной программы "Развитие автомобильных дорог местного значения в Кочковском районе на 2018-2020 годы" за счет средств областного бюджета</t>
  </si>
  <si>
    <t>0807970760</t>
  </si>
  <si>
    <t>08.0.79.00409</t>
  </si>
  <si>
    <t xml:space="preserve"> Расходы на реализацию муниципальной программы "Развитие автомобильных дорог местного значения в Кочковском районе Новосибирской области на 2018-2020 годы" за счет средств местного бюджета</t>
  </si>
  <si>
    <t>0807900409</t>
  </si>
  <si>
    <t>Дорожное хозяйство (дорожные фонды)</t>
  </si>
  <si>
    <t>99.0.00.70160</t>
  </si>
  <si>
    <t>Расходы на организацию проведения мероприятий по отлову и содержанию безнадзорных животных за счет средств областного бюджета.</t>
  </si>
  <si>
    <t>9900070160</t>
  </si>
  <si>
    <t>07.0.79.00405</t>
  </si>
  <si>
    <t>Расходы на реализацию муниципальной программы "Развитие сельского хозяйства и регулирование рынков сельскохозяйственной продукции, сырья и продовольствия в Кочковском районе Новосибирской области на 2013-2020 годы" за счет средств местного бюджета</t>
  </si>
  <si>
    <t>0707900405</t>
  </si>
  <si>
    <t>Сельское хозяйство и рыболовство</t>
  </si>
  <si>
    <t>06.0.79.00401</t>
  </si>
  <si>
    <t>Расходы на реализацию муниципальной программы "Содействие занятости населения Кочковского района Новосибирской области на 2019-2021 годы" за счет средств местного бюджета.</t>
  </si>
  <si>
    <t>0607900401</t>
  </si>
  <si>
    <t>Общеэкономические вопросы</t>
  </si>
  <si>
    <t>НАЦИОНАЛЬНАЯ ЭКОНОМИКА</t>
  </si>
  <si>
    <t>04.0.89.03142</t>
  </si>
  <si>
    <t>Расходы на реализацию муниципальной программы " Комплексные меры противодействия злоупотреблению наркотиками и их незаконному обороту  в Кочковском районе Новосибирской области на 2019-2021 годы" за счет средств местного бюджета</t>
  </si>
  <si>
    <t>0408903142</t>
  </si>
  <si>
    <t>04.0.79.03141</t>
  </si>
  <si>
    <t>Расходы на реализацию муниципальной программы "Противодействие эстремизму и профилактика терроризма на территории Кочковского района Новосибирской области  2019-2021 годы" за счет средств местного бюджета</t>
  </si>
  <si>
    <t>0407903141</t>
  </si>
  <si>
    <t>Другие вопросы в области национальной безопасности и правоохранительной деятельности</t>
  </si>
  <si>
    <t>03.0.79.70330</t>
  </si>
  <si>
    <t>Расходы на реализацию мероприятий по обеспечению автономными дымовыми пожарными извещателями жилых помещений, в которых проживают  семьи, находящиеся в опасном  социальном положении и имеющие несовершеннолетних детей, а также малоподвижные одинокие пенсионеры и инвалиды в рамках муниципальной программы "Снижение рисков и смягчение последствий  чрезвычайных ситуаций природного и техногенного характера в Кочковском районе Новосибирской области на период с 2019 по 2021 годы " за счет средств областного бюджета.</t>
  </si>
  <si>
    <t>0307970330</t>
  </si>
  <si>
    <t>03.0.79.03139</t>
  </si>
  <si>
    <t>Софинансирование мероприятий по обеспечению автономными дымовыми пожарными извещателями жилых помещений, в которых проживают  семьи, находящиеся в опасном  социальном положении и имеющие несовершеннолетних детей, а также малоподвижные одинокие пенсионеры и инвалиды в рамках муниципальной программы "Снижение рисков и смягчение последствий  чрезвычайных ситуаций природного и техногенного характера в Кочковском районе Новосибирской области на период с 2019 по 2021 годы " за счет средств местного бюджета.</t>
  </si>
  <si>
    <t>0307903139</t>
  </si>
  <si>
    <t>Обеспечение пожарной безопасности</t>
  </si>
  <si>
    <t>03.0.79.70440</t>
  </si>
  <si>
    <t>Расходы на реализацию мероприятий по противопожарной безопасности в Кочковском районе Новосибирской области в рамках муниципальной программы "Снижение рисков и смягчение последствий  чрезвычайных ситуаций природного и техногенного характера в Кочковском районе Новосибирской области на период с 2019 по 2021 годы " за счет средств областного бюджета.</t>
  </si>
  <si>
    <t>0307970440</t>
  </si>
  <si>
    <t>03.0.79.03149</t>
  </si>
  <si>
    <t>Расходы на реализацию мероприятий программы "Снижение рисков и смягчение последствий чрезвычайных ситуаций природного и техногенного характера в Кочковском районе Новосибирской области на период с 2019 по 2021 годы" в части софинансирования за счет средств местного бюджета.</t>
  </si>
  <si>
    <t>0307903149</t>
  </si>
  <si>
    <t>03.0.79.03140</t>
  </si>
  <si>
    <t>Расходы на реализацию мероприятий муниципальной  программы "Снижение рисков и смягчение последствий чрезвычайных ситуаций природного и техногенного характера в Кочковском районе Новосибирской области на период с 2019 по 2021 годы" за счет средств местного бюджета.</t>
  </si>
  <si>
    <t>0307903140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</si>
  <si>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</si>
  <si>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</si>
  <si>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99.0.00.51180</t>
  </si>
  <si>
    <t>Субвенции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</si>
  <si>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бюджета.</t>
  </si>
  <si>
    <t>9900051180</t>
  </si>
  <si>
    <t>Мобилизационная и вневойсковая подготовка</t>
  </si>
  <si>
    <t>НАЦИОНАЛЬНАЯ ОБОРОНА</t>
  </si>
  <si>
    <t>23.0.79.70619</t>
  </si>
  <si>
    <t>Расходы на реализацию мероприятий развития территориального общественного самоуправления в Новосибирской области государственной программы Новосибирской области "Развитие институтов региональной политики Новосибирской области на 2016-2021 годы" в рамках муниципальной программы "Развитие и поддержка территориального и общественного самоуправления в Кочковском районе Новосибирской области на 2018-2020 годы" за счет средств местного бюджета.</t>
  </si>
  <si>
    <t>2307970619</t>
  </si>
  <si>
    <t>23.0.79.70610</t>
  </si>
  <si>
    <t>Расходы на реализацию мероприятий развития территориального общественного самоуправления в Новосибирской области государственной программы Новосибирской области "Развитие институтов региональной политики и гражданского общества в Новосибирской области" в рамках муниципальной программы "Развитие и поддержка территориального и общественного самоуправления в Кочковском районе Новосибирской области на 2018-2020 годы" за счет средств областного бюджета.</t>
  </si>
  <si>
    <t>2307970610</t>
  </si>
  <si>
    <t>02.0.79.00113</t>
  </si>
  <si>
    <t>Расходы на реализацию мероприятий муниципальной  программы "Модернизация метериально-технической базы и обеспечение оптимальных условий для хранения документов архивной отрасли Кочковского района Новосибирской области на 2017-2019 годы" за счет средств местного бюджета.</t>
  </si>
  <si>
    <t>0207900113</t>
  </si>
  <si>
    <t>01.0.79.01131</t>
  </si>
  <si>
    <t>Расходы на выплаты персоналу государственных (муниципальных) органов</t>
  </si>
  <si>
    <t>Расходы на реализацию мероприятий по выполнению прочих  обязательств муниципального образования  в рамках муниципальной программы "Управление муниципальными финансами Кочковского района Новосибирской области на 2019-2021 годы"  за счет средств местного бюджета</t>
  </si>
  <si>
    <t>0107901131</t>
  </si>
  <si>
    <t>01.0.79.01130</t>
  </si>
  <si>
    <t>Расходы на реализацию мероприятий по оценке недвижимости, признание прав регулирование отношений по  объектам и земельным участкам, в том числе собственность на которые не разграничена в рамках муниципальной программы "Управление муниципальными финансами Кочковского района Новосибирской области на 2019-2021 годы" за счет средств местного бюджета</t>
  </si>
  <si>
    <t>0107901130</t>
  </si>
  <si>
    <t>Другие общегосударственные вопросы</t>
  </si>
  <si>
    <t>88.0.00.01110</t>
  </si>
  <si>
    <t>Резервные средства</t>
  </si>
  <si>
    <t>Резервный фонд администрации муниципального района.</t>
  </si>
  <si>
    <t>8800001110</t>
  </si>
  <si>
    <t>Резервные фонды</t>
  </si>
  <si>
    <t>88.0.00.01260</t>
  </si>
  <si>
    <t>Расходы на осуществление переданных полномочий  контрольно-счетных органов поселений.</t>
  </si>
  <si>
    <t>8800001260</t>
  </si>
  <si>
    <t>88.0.00.01060</t>
  </si>
  <si>
    <t>Обеспечение деятельности и содержание органов финансового(финансово-бюджетного) надзора. Ревизионной комиссии муниципального района.</t>
  </si>
  <si>
    <t>8800001060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</si>
  <si>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</si>
  <si>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</si>
  <si>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средств федерального бюджета.</t>
  </si>
  <si>
    <t>9900051200</t>
  </si>
  <si>
    <t>Судебная система</t>
  </si>
  <si>
    <t>99.0.00.70210</t>
  </si>
  <si>
    <t>Расходы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 за счет средств областного бюджета.</t>
  </si>
  <si>
    <t>9900070210</t>
  </si>
  <si>
    <t>88.0.00.70230</t>
  </si>
  <si>
    <t>Расходы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 за счет средств областного бюджета.</t>
  </si>
  <si>
    <t>8800070230</t>
  </si>
  <si>
    <t>88.0.00.70190</t>
  </si>
  <si>
    <t>Расходы на осуществление отдельных государственных  полномочий Новосибирской области по решению вопросов  в сфере административных правонарушений  за счет средств областного бюджета.</t>
  </si>
  <si>
    <t>8800070190</t>
  </si>
  <si>
    <t>88.0.00.01041</t>
  </si>
  <si>
    <t>Обеспечение деятельности и содержание исполнительной власти органов местного самоуправления, местных администраций.(переданные полномочия)</t>
  </si>
  <si>
    <t>8800001041</t>
  </si>
  <si>
    <t>88.0.00.01040</t>
  </si>
  <si>
    <t>Обеспечение деятельности и содержание исполнительной власти органов местного самоуправления, местных администраций.</t>
  </si>
  <si>
    <t>8800001040</t>
  </si>
  <si>
    <t>10.0.79.70159</t>
  </si>
  <si>
    <t>Расходы на образование и организацию деятельности комиссий по делам несовершеннолетних и защите их прав программы "Развитие системы социальной поддержки населения социального положения семей с детьми в Кочковском районе Новосибирской области на 2015-2019 годы"</t>
  </si>
  <si>
    <t>1007970159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</si>
  <si>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</si>
  <si>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88.0.00.01230</t>
  </si>
  <si>
    <t>Расходы на обеспечение деятельности Совета депутатов Кочковского района.</t>
  </si>
  <si>
    <t>8800001230</t>
  </si>
  <si>
    <t>88.0.00.01030</t>
  </si>
  <si>
    <t>Председатель представительного органа муниципального образования.</t>
  </si>
  <si>
    <t>8800001030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</si>
  <si>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</si>
  <si>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88.0.00.01020</t>
  </si>
  <si>
    <t>Глава муниципального образования.</t>
  </si>
  <si>
    <t>8800001020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</si>
  <si>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</si>
  <si>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</si>
  <si>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Кочковского района</t>
  </si>
  <si>
    <t>2021 год</t>
  </si>
  <si>
    <t>2020 год</t>
  </si>
  <si>
    <t>2019 год</t>
  </si>
  <si>
    <t>Экст</t>
  </si>
  <si>
    <t>Пвид</t>
  </si>
  <si>
    <t>вида расходов</t>
  </si>
  <si>
    <t>целевой статьи расходов</t>
  </si>
  <si>
    <t>подраздела</t>
  </si>
  <si>
    <t>раздела</t>
  </si>
  <si>
    <t>код главного распорядителя бюджетных средств</t>
  </si>
  <si>
    <t>Наименование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</si>
  <si>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</si>
  <si>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</si>
  <si>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</si>
  <si>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</si>
  <si>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</si>
  <si>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</si>
  <si>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</si>
  <si>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</si>
  <si>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"____"_______________20___г.</t>
  </si>
  <si>
    <t>(подпись, фамилия,инициалы)</t>
  </si>
  <si>
    <t>(наименование должности)</t>
  </si>
  <si>
    <t>Глава Кочковского района</t>
  </si>
  <si>
    <t>УТВЕРЖДАЮ:</t>
  </si>
  <si>
    <t>Утверждаю:</t>
  </si>
  <si>
    <t>"__28__"___декабря_____2018__г.</t>
  </si>
  <si>
    <t>Сводная бюджетная роспись районного бюджета Кочковского района Новосибирской области на  2019 год и плановый период 2020 и 2021 годов</t>
  </si>
  <si>
    <t>Единица измерения: тыс.руб.</t>
  </si>
  <si>
    <t>Раздел 1. Бюджетные ассигнования по расходам районного бюджета Кочковского района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районного бюджета</t>
  </si>
  <si>
    <t xml:space="preserve">Исполнитель                            </t>
  </si>
  <si>
    <t>______________</t>
  </si>
  <si>
    <t>Н.А.Гусаренко</t>
  </si>
  <si>
    <t xml:space="preserve">              П.А.Шилин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</si>
</sst>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7" formatCode="#,##0.0;[Red]\-#,##0.0;0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  <numFmt numFmtId="173" formatCode="#,##0.0"/>
    <numFmt numFmtId="174" formatCode="#,##0.0_ ;[Red]\-#,##0.0\ 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Times New Roman"/>
      <charset val="204"/>
    </font>
    <font>
      <sz val="10"/>
      <name val="Times New Roman"/>
      <charset val="204"/>
    </font>
    <font>
      <sz val="8"/>
      <color indexed="9"/>
      <name val="Arial"/>
      <charset val="204"/>
    </font>
    <font>
      <b/>
      <sz val="8"/>
      <color indexed="9"/>
      <name val="Times New Roman"/>
      <charset val="204"/>
    </font>
    <font>
      <b/>
      <sz val="8"/>
      <name val="Times New Roman"/>
      <charset val="204"/>
    </font>
    <font>
      <sz val="8"/>
      <color indexed="9"/>
      <name val="Times New Roman"/>
      <charset val="204"/>
    </font>
    <font>
      <sz val="10"/>
      <color indexed="9"/>
      <name val="Times New Roman"/>
      <charset val="204"/>
    </font>
    <font>
      <sz val="8"/>
      <name val="Arial"/>
      <charset val="204"/>
    </font>
    <font>
      <b/>
      <sz val="10"/>
      <name val="Times New Roman"/>
      <charset val="204"/>
    </font>
    <font>
      <b/>
      <sz val="12"/>
      <name val="Arial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Font="1" applyFill="1" applyProtection="1">
      <protection hidden="1"/>
    </xf>
    <xf numFmtId="0" fontId="3" fillId="0" borderId="1" xfId="1" applyFont="1" applyFill="1" applyBorder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Fill="1" applyBorder="1" applyProtection="1">
      <protection hidden="1"/>
    </xf>
    <xf numFmtId="0" fontId="3" fillId="0" borderId="0" xfId="1" applyFont="1" applyFill="1" applyAlignment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3" fillId="0" borderId="4" xfId="1" applyNumberFormat="1" applyFont="1" applyFill="1" applyBorder="1" applyAlignment="1" applyProtection="1">
      <protection hidden="1"/>
    </xf>
    <xf numFmtId="164" fontId="3" fillId="0" borderId="3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protection hidden="1"/>
    </xf>
    <xf numFmtId="0" fontId="4" fillId="0" borderId="0" xfId="1" applyFont="1" applyFill="1" applyAlignment="1" applyProtection="1">
      <protection hidden="1"/>
    </xf>
    <xf numFmtId="9" fontId="4" fillId="0" borderId="0" xfId="1" applyNumberFormat="1" applyFont="1" applyFill="1" applyAlignment="1" applyProtection="1">
      <protection hidden="1"/>
    </xf>
    <xf numFmtId="0" fontId="6" fillId="0" borderId="13" xfId="1" applyNumberFormat="1" applyFont="1" applyFill="1" applyBorder="1" applyAlignment="1" applyProtection="1">
      <protection hidden="1"/>
    </xf>
    <xf numFmtId="0" fontId="5" fillId="0" borderId="13" xfId="1" applyNumberFormat="1" applyFont="1" applyFill="1" applyBorder="1" applyAlignment="1" applyProtection="1">
      <protection hidden="1"/>
    </xf>
    <xf numFmtId="0" fontId="7" fillId="0" borderId="10" xfId="1" applyFont="1" applyFill="1" applyBorder="1" applyAlignment="1" applyProtection="1">
      <protection hidden="1"/>
    </xf>
    <xf numFmtId="0" fontId="8" fillId="0" borderId="10" xfId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protection hidden="1"/>
    </xf>
    <xf numFmtId="0" fontId="7" fillId="0" borderId="14" xfId="1" applyNumberFormat="1" applyFont="1" applyFill="1" applyBorder="1" applyAlignment="1" applyProtection="1">
      <protection hidden="1"/>
    </xf>
    <xf numFmtId="0" fontId="7" fillId="0" borderId="15" xfId="1" applyFont="1" applyFill="1" applyBorder="1" applyAlignment="1" applyProtection="1">
      <protection hidden="1"/>
    </xf>
    <xf numFmtId="0" fontId="9" fillId="0" borderId="16" xfId="1" applyFont="1" applyBorder="1" applyAlignment="1" applyProtection="1">
      <protection hidden="1"/>
    </xf>
    <xf numFmtId="167" fontId="3" fillId="0" borderId="12" xfId="1" applyNumberFormat="1" applyFont="1" applyFill="1" applyBorder="1" applyAlignment="1" applyProtection="1">
      <protection hidden="1"/>
    </xf>
    <xf numFmtId="164" fontId="3" fillId="0" borderId="19" xfId="1" applyNumberFormat="1" applyFont="1" applyFill="1" applyBorder="1" applyAlignment="1" applyProtection="1">
      <protection hidden="1"/>
    </xf>
    <xf numFmtId="168" fontId="2" fillId="0" borderId="11" xfId="1" applyNumberFormat="1" applyFont="1" applyFill="1" applyBorder="1" applyAlignment="1" applyProtection="1">
      <protection hidden="1"/>
    </xf>
    <xf numFmtId="168" fontId="2" fillId="0" borderId="12" xfId="1" applyNumberFormat="1" applyFont="1" applyFill="1" applyBorder="1" applyAlignment="1" applyProtection="1">
      <protection hidden="1"/>
    </xf>
    <xf numFmtId="0" fontId="2" fillId="0" borderId="12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8" fontId="2" fillId="0" borderId="18" xfId="1" applyNumberFormat="1" applyFont="1" applyFill="1" applyBorder="1" applyAlignment="1" applyProtection="1">
      <alignment horizontal="left" wrapText="1"/>
      <protection hidden="1"/>
    </xf>
    <xf numFmtId="170" fontId="2" fillId="0" borderId="18" xfId="1" applyNumberFormat="1" applyFont="1" applyFill="1" applyBorder="1" applyAlignment="1" applyProtection="1">
      <alignment wrapText="1"/>
      <protection hidden="1"/>
    </xf>
    <xf numFmtId="170" fontId="2" fillId="0" borderId="17" xfId="1" applyNumberFormat="1" applyFont="1" applyFill="1" applyBorder="1" applyAlignment="1" applyProtection="1">
      <alignment wrapText="1"/>
      <protection hidden="1"/>
    </xf>
    <xf numFmtId="0" fontId="2" fillId="0" borderId="15" xfId="1" applyFont="1" applyFill="1" applyBorder="1" applyAlignment="1" applyProtection="1">
      <protection hidden="1"/>
    </xf>
    <xf numFmtId="167" fontId="3" fillId="0" borderId="22" xfId="1" applyNumberFormat="1" applyFont="1" applyFill="1" applyBorder="1" applyAlignment="1" applyProtection="1">
      <protection hidden="1"/>
    </xf>
    <xf numFmtId="164" fontId="3" fillId="0" borderId="23" xfId="1" applyNumberFormat="1" applyFont="1" applyFill="1" applyBorder="1" applyAlignment="1" applyProtection="1">
      <protection hidden="1"/>
    </xf>
    <xf numFmtId="168" fontId="2" fillId="0" borderId="24" xfId="1" applyNumberFormat="1" applyFont="1" applyFill="1" applyBorder="1" applyAlignment="1" applyProtection="1">
      <protection hidden="1"/>
    </xf>
    <xf numFmtId="168" fontId="2" fillId="0" borderId="22" xfId="1" applyNumberFormat="1" applyFont="1" applyFill="1" applyBorder="1" applyAlignment="1" applyProtection="1">
      <protection hidden="1"/>
    </xf>
    <xf numFmtId="0" fontId="2" fillId="0" borderId="22" xfId="1" applyNumberFormat="1" applyFont="1" applyFill="1" applyBorder="1" applyAlignment="1" applyProtection="1">
      <protection hidden="1"/>
    </xf>
    <xf numFmtId="169" fontId="2" fillId="0" borderId="22" xfId="1" applyNumberFormat="1" applyFont="1" applyFill="1" applyBorder="1" applyAlignment="1" applyProtection="1">
      <protection hidden="1"/>
    </xf>
    <xf numFmtId="168" fontId="2" fillId="0" borderId="21" xfId="1" applyNumberFormat="1" applyFont="1" applyFill="1" applyBorder="1" applyAlignment="1" applyProtection="1">
      <alignment horizontal="left" wrapText="1"/>
      <protection hidden="1"/>
    </xf>
    <xf numFmtId="170" fontId="2" fillId="0" borderId="21" xfId="1" applyNumberFormat="1" applyFont="1" applyFill="1" applyBorder="1" applyAlignment="1" applyProtection="1">
      <alignment wrapText="1"/>
      <protection hidden="1"/>
    </xf>
    <xf numFmtId="170" fontId="2" fillId="0" borderId="20" xfId="1" applyNumberFormat="1" applyFont="1" applyFill="1" applyBorder="1" applyAlignment="1" applyProtection="1">
      <alignment wrapText="1"/>
      <protection hidden="1"/>
    </xf>
    <xf numFmtId="168" fontId="6" fillId="0" borderId="24" xfId="1" applyNumberFormat="1" applyFont="1" applyFill="1" applyBorder="1" applyAlignment="1" applyProtection="1">
      <protection hidden="1"/>
    </xf>
    <xf numFmtId="168" fontId="6" fillId="0" borderId="22" xfId="1" applyNumberFormat="1" applyFont="1" applyFill="1" applyBorder="1" applyAlignment="1" applyProtection="1">
      <protection hidden="1"/>
    </xf>
    <xf numFmtId="0" fontId="6" fillId="0" borderId="22" xfId="1" applyNumberFormat="1" applyFont="1" applyFill="1" applyBorder="1" applyAlignment="1" applyProtection="1">
      <protection hidden="1"/>
    </xf>
    <xf numFmtId="169" fontId="6" fillId="0" borderId="22" xfId="1" applyNumberFormat="1" applyFont="1" applyFill="1" applyBorder="1" applyAlignment="1" applyProtection="1">
      <protection hidden="1"/>
    </xf>
    <xf numFmtId="168" fontId="6" fillId="0" borderId="21" xfId="1" applyNumberFormat="1" applyFont="1" applyFill="1" applyBorder="1" applyAlignment="1" applyProtection="1">
      <alignment horizontal="left" wrapText="1"/>
      <protection hidden="1"/>
    </xf>
    <xf numFmtId="171" fontId="6" fillId="0" borderId="21" xfId="1" applyNumberFormat="1" applyFont="1" applyFill="1" applyBorder="1" applyAlignment="1" applyProtection="1">
      <alignment wrapText="1"/>
      <protection hidden="1"/>
    </xf>
    <xf numFmtId="171" fontId="6" fillId="0" borderId="20" xfId="1" applyNumberFormat="1" applyFont="1" applyFill="1" applyBorder="1" applyAlignment="1" applyProtection="1">
      <alignment wrapText="1"/>
      <protection hidden="1"/>
    </xf>
    <xf numFmtId="0" fontId="6" fillId="0" borderId="21" xfId="1" applyNumberFormat="1" applyFont="1" applyFill="1" applyBorder="1" applyAlignment="1" applyProtection="1">
      <alignment wrapText="1"/>
      <protection hidden="1"/>
    </xf>
    <xf numFmtId="0" fontId="6" fillId="0" borderId="20" xfId="1" applyNumberFormat="1" applyFont="1" applyFill="1" applyBorder="1" applyAlignment="1" applyProtection="1">
      <alignment wrapText="1"/>
      <protection hidden="1"/>
    </xf>
    <xf numFmtId="172" fontId="6" fillId="0" borderId="20" xfId="1" applyNumberFormat="1" applyFont="1" applyFill="1" applyBorder="1" applyAlignment="1" applyProtection="1">
      <alignment wrapText="1"/>
      <protection hidden="1"/>
    </xf>
    <xf numFmtId="170" fontId="6" fillId="2" borderId="20" xfId="1" applyNumberFormat="1" applyFont="1" applyFill="1" applyBorder="1" applyAlignment="1" applyProtection="1">
      <alignment wrapText="1"/>
      <protection hidden="1"/>
    </xf>
    <xf numFmtId="170" fontId="7" fillId="0" borderId="20" xfId="1" applyNumberFormat="1" applyFont="1" applyFill="1" applyBorder="1" applyAlignment="1" applyProtection="1">
      <alignment wrapText="1"/>
      <protection hidden="1"/>
    </xf>
    <xf numFmtId="170" fontId="6" fillId="0" borderId="21" xfId="1" applyNumberFormat="1" applyFont="1" applyFill="1" applyBorder="1" applyAlignment="1" applyProtection="1">
      <alignment wrapText="1"/>
      <protection hidden="1"/>
    </xf>
    <xf numFmtId="170" fontId="6" fillId="0" borderId="20" xfId="1" applyNumberFormat="1" applyFont="1" applyFill="1" applyBorder="1" applyAlignment="1" applyProtection="1">
      <alignment wrapText="1"/>
      <protection hidden="1"/>
    </xf>
    <xf numFmtId="167" fontId="3" fillId="0" borderId="27" xfId="1" applyNumberFormat="1" applyFont="1" applyFill="1" applyBorder="1" applyAlignment="1" applyProtection="1">
      <protection hidden="1"/>
    </xf>
    <xf numFmtId="164" fontId="3" fillId="0" borderId="28" xfId="1" applyNumberFormat="1" applyFont="1" applyFill="1" applyBorder="1" applyAlignment="1" applyProtection="1">
      <protection hidden="1"/>
    </xf>
    <xf numFmtId="168" fontId="6" fillId="2" borderId="29" xfId="1" applyNumberFormat="1" applyFont="1" applyFill="1" applyBorder="1" applyAlignment="1" applyProtection="1">
      <protection hidden="1"/>
    </xf>
    <xf numFmtId="168" fontId="6" fillId="2" borderId="27" xfId="1" applyNumberFormat="1" applyFont="1" applyFill="1" applyBorder="1" applyAlignment="1" applyProtection="1">
      <protection hidden="1"/>
    </xf>
    <xf numFmtId="0" fontId="6" fillId="2" borderId="27" xfId="1" applyNumberFormat="1" applyFont="1" applyFill="1" applyBorder="1" applyAlignment="1" applyProtection="1">
      <protection hidden="1"/>
    </xf>
    <xf numFmtId="169" fontId="6" fillId="2" borderId="27" xfId="1" applyNumberFormat="1" applyFont="1" applyFill="1" applyBorder="1" applyAlignment="1" applyProtection="1">
      <protection hidden="1"/>
    </xf>
    <xf numFmtId="168" fontId="6" fillId="2" borderId="26" xfId="1" applyNumberFormat="1" applyFont="1" applyFill="1" applyBorder="1" applyAlignment="1" applyProtection="1">
      <alignment horizontal="left" wrapText="1"/>
      <protection hidden="1"/>
    </xf>
    <xf numFmtId="170" fontId="6" fillId="2" borderId="26" xfId="1" applyNumberFormat="1" applyFont="1" applyFill="1" applyBorder="1" applyAlignment="1" applyProtection="1">
      <alignment wrapText="1"/>
      <protection hidden="1"/>
    </xf>
    <xf numFmtId="170" fontId="6" fillId="2" borderId="25" xfId="1" applyNumberFormat="1" applyFont="1" applyFill="1" applyBorder="1" applyAlignment="1" applyProtection="1">
      <alignment wrapText="1"/>
      <protection hidden="1"/>
    </xf>
    <xf numFmtId="0" fontId="9" fillId="0" borderId="0" xfId="1" applyFont="1" applyAlignment="1" applyProtection="1">
      <protection hidden="1"/>
    </xf>
    <xf numFmtId="0" fontId="3" fillId="0" borderId="32" xfId="1" applyNumberFormat="1" applyFont="1" applyFill="1" applyBorder="1" applyAlignment="1" applyProtection="1">
      <alignment horizontal="center"/>
      <protection hidden="1"/>
    </xf>
    <xf numFmtId="0" fontId="3" fillId="0" borderId="33" xfId="1" applyNumberFormat="1" applyFont="1" applyFill="1" applyBorder="1" applyAlignment="1" applyProtection="1">
      <alignment horizontal="center"/>
      <protection hidden="1"/>
    </xf>
    <xf numFmtId="0" fontId="3" fillId="0" borderId="16" xfId="1" applyNumberFormat="1" applyFont="1" applyFill="1" applyBorder="1" applyProtection="1">
      <protection hidden="1"/>
    </xf>
    <xf numFmtId="0" fontId="3" fillId="0" borderId="7" xfId="1" applyNumberFormat="1" applyFont="1" applyFill="1" applyBorder="1" applyProtection="1">
      <protection hidden="1"/>
    </xf>
    <xf numFmtId="0" fontId="3" fillId="0" borderId="34" xfId="1" applyNumberFormat="1" applyFont="1" applyFill="1" applyBorder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35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/>
      <protection hidden="1"/>
    </xf>
    <xf numFmtId="0" fontId="2" fillId="0" borderId="16" xfId="1" applyFont="1" applyFill="1" applyBorder="1" applyAlignment="1" applyProtection="1">
      <protection hidden="1"/>
    </xf>
    <xf numFmtId="0" fontId="2" fillId="0" borderId="7" xfId="1" applyFont="1" applyFill="1" applyBorder="1" applyAlignment="1" applyProtection="1">
      <protection hidden="1"/>
    </xf>
    <xf numFmtId="0" fontId="3" fillId="0" borderId="7" xfId="1" applyFont="1" applyFill="1" applyBorder="1" applyAlignment="1" applyProtection="1">
      <protection hidden="1"/>
    </xf>
    <xf numFmtId="0" fontId="2" fillId="0" borderId="15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30" xfId="1" applyNumberFormat="1" applyFont="1" applyFill="1" applyBorder="1" applyAlignment="1" applyProtection="1">
      <alignment horizontal="center"/>
      <protection hidden="1"/>
    </xf>
    <xf numFmtId="0" fontId="6" fillId="0" borderId="36" xfId="1" applyNumberFormat="1" applyFont="1" applyFill="1" applyBorder="1" applyAlignment="1" applyProtection="1">
      <alignment horizontal="center"/>
      <protection hidden="1"/>
    </xf>
    <xf numFmtId="0" fontId="6" fillId="0" borderId="31" xfId="1" applyNumberFormat="1" applyFont="1" applyFill="1" applyBorder="1" applyAlignment="1" applyProtection="1">
      <alignment horizontal="left"/>
      <protection hidden="1"/>
    </xf>
    <xf numFmtId="0" fontId="2" fillId="0" borderId="37" xfId="1" applyNumberFormat="1" applyFont="1" applyFill="1" applyBorder="1" applyAlignment="1" applyProtection="1">
      <alignment horizontal="center"/>
      <protection hidden="1"/>
    </xf>
    <xf numFmtId="0" fontId="3" fillId="0" borderId="3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0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2" xfId="1" applyNumberFormat="1" applyFont="1" applyFill="1" applyBorder="1" applyAlignment="1" applyProtection="1">
      <alignment horizontal="center" vertical="center"/>
      <protection hidden="1"/>
    </xf>
    <xf numFmtId="0" fontId="2" fillId="0" borderId="41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34" xfId="1" applyNumberFormat="1" applyFont="1" applyFill="1" applyBorder="1" applyAlignment="1" applyProtection="1">
      <alignment horizontal="center" vertical="center"/>
      <protection hidden="1"/>
    </xf>
    <xf numFmtId="0" fontId="2" fillId="0" borderId="38" xfId="1" applyNumberFormat="1" applyFont="1" applyFill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protection hidden="1"/>
    </xf>
    <xf numFmtId="0" fontId="3" fillId="0" borderId="32" xfId="1" applyNumberFormat="1" applyFont="1" applyFill="1" applyBorder="1" applyAlignment="1" applyProtection="1">
      <alignment horizontal="center"/>
      <protection hidden="1"/>
    </xf>
    <xf numFmtId="0" fontId="3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1" applyNumberFormat="1" applyFont="1" applyFill="1" applyBorder="1" applyAlignment="1" applyProtection="1">
      <alignment horizontal="center"/>
      <protection hidden="1"/>
    </xf>
    <xf numFmtId="0" fontId="3" fillId="0" borderId="32" xfId="1" applyNumberFormat="1" applyFont="1" applyFill="1" applyBorder="1" applyAlignment="1" applyProtection="1">
      <alignment horizontal="centerContinuous"/>
      <protection hidden="1"/>
    </xf>
    <xf numFmtId="0" fontId="3" fillId="0" borderId="43" xfId="1" applyNumberFormat="1" applyFont="1" applyFill="1" applyBorder="1" applyAlignment="1" applyProtection="1">
      <alignment horizontal="center"/>
      <protection hidden="1"/>
    </xf>
    <xf numFmtId="0" fontId="6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Continuous"/>
      <protection hidden="1"/>
    </xf>
    <xf numFmtId="0" fontId="6" fillId="0" borderId="32" xfId="1" applyNumberFormat="1" applyFont="1" applyFill="1" applyBorder="1" applyAlignment="1" applyProtection="1">
      <alignment horizontal="centerContinuous"/>
      <protection hidden="1"/>
    </xf>
    <xf numFmtId="0" fontId="6" fillId="0" borderId="15" xfId="1" applyNumberFormat="1" applyFont="1" applyFill="1" applyBorder="1" applyAlignment="1" applyProtection="1">
      <protection hidden="1"/>
    </xf>
    <xf numFmtId="0" fontId="11" fillId="0" borderId="10" xfId="1" applyNumberFormat="1" applyFont="1" applyFill="1" applyBorder="1" applyAlignment="1" applyProtection="1">
      <alignment horizontal="center" wrapText="1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  <xf numFmtId="0" fontId="2" fillId="0" borderId="10" xfId="1" applyFont="1" applyFill="1" applyBorder="1" applyAlignment="1" applyProtection="1">
      <protection hidden="1"/>
    </xf>
    <xf numFmtId="0" fontId="3" fillId="0" borderId="10" xfId="1" applyFont="1" applyFill="1" applyBorder="1" applyAlignment="1" applyProtection="1">
      <protection hidden="1"/>
    </xf>
    <xf numFmtId="0" fontId="2" fillId="0" borderId="10" xfId="1" applyNumberFormat="1" applyFont="1" applyFill="1" applyBorder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alignment horizontal="center" wrapText="1"/>
      <protection hidden="1"/>
    </xf>
    <xf numFmtId="0" fontId="3" fillId="0" borderId="0" xfId="1" applyNumberFormat="1" applyFont="1" applyFill="1" applyAlignment="1" applyProtection="1">
      <alignment horizontal="left" wrapText="1"/>
      <protection hidden="1"/>
    </xf>
    <xf numFmtId="0" fontId="3" fillId="0" borderId="23" xfId="1" applyNumberFormat="1" applyFont="1" applyFill="1" applyBorder="1" applyAlignment="1" applyProtection="1">
      <alignment horizontal="center" wrapText="1"/>
      <protection hidden="1"/>
    </xf>
    <xf numFmtId="0" fontId="3" fillId="0" borderId="44" xfId="1" applyNumberFormat="1" applyFont="1" applyFill="1" applyBorder="1" applyAlignment="1" applyProtection="1">
      <alignment horizontal="left" wrapText="1"/>
      <protection hidden="1"/>
    </xf>
    <xf numFmtId="0" fontId="3" fillId="0" borderId="0" xfId="1" applyNumberFormat="1" applyFont="1" applyFill="1" applyAlignment="1" applyProtection="1">
      <alignment horizontal="center" wrapText="1"/>
      <protection hidden="1"/>
    </xf>
    <xf numFmtId="0" fontId="3" fillId="0" borderId="3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right" wrapText="1"/>
      <protection hidden="1"/>
    </xf>
    <xf numFmtId="0" fontId="2" fillId="0" borderId="45" xfId="1" applyNumberFormat="1" applyFont="1" applyFill="1" applyBorder="1" applyAlignment="1" applyProtection="1">
      <alignment horizontal="center" vertical="top" wrapText="1"/>
      <protection hidden="1"/>
    </xf>
    <xf numFmtId="0" fontId="3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173" fontId="6" fillId="2" borderId="27" xfId="1" applyNumberFormat="1" applyFont="1" applyFill="1" applyBorder="1" applyAlignment="1" applyProtection="1">
      <alignment horizontal="right" wrapText="1"/>
      <protection hidden="1"/>
    </xf>
    <xf numFmtId="173" fontId="6" fillId="0" borderId="22" xfId="1" applyNumberFormat="1" applyFont="1" applyFill="1" applyBorder="1" applyAlignment="1" applyProtection="1">
      <alignment horizontal="right" wrapText="1"/>
      <protection hidden="1"/>
    </xf>
    <xf numFmtId="173" fontId="2" fillId="0" borderId="22" xfId="1" applyNumberFormat="1" applyFont="1" applyFill="1" applyBorder="1" applyAlignment="1" applyProtection="1">
      <alignment horizontal="right" wrapText="1"/>
      <protection hidden="1"/>
    </xf>
    <xf numFmtId="173" fontId="2" fillId="0" borderId="12" xfId="1" applyNumberFormat="1" applyFont="1" applyFill="1" applyBorder="1" applyAlignment="1" applyProtection="1">
      <alignment horizontal="right" wrapText="1"/>
      <protection hidden="1"/>
    </xf>
    <xf numFmtId="173" fontId="5" fillId="0" borderId="13" xfId="1" applyNumberFormat="1" applyFont="1" applyFill="1" applyBorder="1" applyAlignment="1" applyProtection="1">
      <alignment horizontal="right"/>
      <protection hidden="1"/>
    </xf>
    <xf numFmtId="0" fontId="9" fillId="0" borderId="0" xfId="1" applyFont="1" applyBorder="1" applyAlignment="1" applyProtection="1">
      <protection hidden="1"/>
    </xf>
    <xf numFmtId="9" fontId="4" fillId="0" borderId="15" xfId="1" applyNumberFormat="1" applyFont="1" applyFill="1" applyBorder="1" applyAlignment="1" applyProtection="1">
      <protection hidden="1"/>
    </xf>
    <xf numFmtId="173" fontId="6" fillId="2" borderId="46" xfId="1" applyNumberFormat="1" applyFont="1" applyFill="1" applyBorder="1" applyAlignment="1" applyProtection="1">
      <alignment horizontal="right" wrapText="1"/>
      <protection hidden="1"/>
    </xf>
    <xf numFmtId="173" fontId="14" fillId="0" borderId="24" xfId="1" applyNumberFormat="1" applyFont="1" applyFill="1" applyBorder="1" applyAlignment="1" applyProtection="1">
      <alignment horizontal="right" wrapText="1"/>
      <protection hidden="1"/>
    </xf>
    <xf numFmtId="173" fontId="6" fillId="0" borderId="24" xfId="1" applyNumberFormat="1" applyFont="1" applyFill="1" applyBorder="1" applyAlignment="1" applyProtection="1">
      <alignment horizontal="right" wrapText="1"/>
      <protection hidden="1"/>
    </xf>
    <xf numFmtId="173" fontId="14" fillId="4" borderId="24" xfId="1" applyNumberFormat="1" applyFont="1" applyFill="1" applyBorder="1" applyAlignment="1" applyProtection="1">
      <alignment horizontal="right" wrapText="1"/>
      <protection hidden="1"/>
    </xf>
    <xf numFmtId="173" fontId="2" fillId="0" borderId="24" xfId="1" applyNumberFormat="1" applyFont="1" applyFill="1" applyBorder="1" applyAlignment="1" applyProtection="1">
      <alignment horizontal="right" wrapText="1"/>
      <protection hidden="1"/>
    </xf>
    <xf numFmtId="174" fontId="14" fillId="0" borderId="24" xfId="1" applyNumberFormat="1" applyFont="1" applyFill="1" applyBorder="1" applyAlignment="1" applyProtection="1">
      <protection hidden="1"/>
    </xf>
    <xf numFmtId="0" fontId="15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2" xfId="1" applyNumberFormat="1" applyFont="1" applyFill="1" applyBorder="1" applyAlignment="1" applyProtection="1">
      <alignment horizontal="center" vertical="center"/>
      <protection hidden="1"/>
    </xf>
    <xf numFmtId="0" fontId="14" fillId="0" borderId="38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NumberFormat="1" applyFont="1" applyFill="1" applyAlignment="1" applyProtection="1">
      <alignment horizontal="right" wrapText="1"/>
      <protection hidden="1"/>
    </xf>
    <xf numFmtId="0" fontId="15" fillId="0" borderId="0" xfId="1" applyNumberFormat="1" applyFont="1" applyFill="1" applyAlignment="1" applyProtection="1">
      <alignment horizontal="center" wrapText="1"/>
      <protection hidden="1"/>
    </xf>
    <xf numFmtId="0" fontId="15" fillId="0" borderId="0" xfId="1" applyNumberFormat="1" applyFont="1" applyFill="1" applyAlignment="1" applyProtection="1">
      <alignment horizontal="left" wrapText="1"/>
      <protection hidden="1"/>
    </xf>
    <xf numFmtId="173" fontId="3" fillId="0" borderId="4" xfId="1" applyNumberFormat="1" applyFont="1" applyFill="1" applyBorder="1" applyAlignment="1" applyProtection="1">
      <alignment horizontal="right"/>
      <protection hidden="1"/>
    </xf>
    <xf numFmtId="173" fontId="14" fillId="0" borderId="31" xfId="1" applyNumberFormat="1" applyFont="1" applyFill="1" applyBorder="1" applyAlignment="1" applyProtection="1">
      <alignment horizontal="right" wrapText="1"/>
      <protection hidden="1"/>
    </xf>
    <xf numFmtId="173" fontId="5" fillId="0" borderId="31" xfId="1" applyNumberFormat="1" applyFont="1" applyFill="1" applyBorder="1" applyAlignment="1" applyProtection="1">
      <alignment horizontal="right"/>
      <protection hidden="1"/>
    </xf>
    <xf numFmtId="173" fontId="14" fillId="4" borderId="31" xfId="1" applyNumberFormat="1" applyFont="1" applyFill="1" applyBorder="1" applyAlignment="1" applyProtection="1">
      <alignment horizontal="right" wrapText="1"/>
      <protection hidden="1"/>
    </xf>
    <xf numFmtId="174" fontId="14" fillId="0" borderId="31" xfId="1" applyNumberFormat="1" applyFont="1" applyFill="1" applyBorder="1" applyAlignment="1" applyProtection="1">
      <protection hidden="1"/>
    </xf>
    <xf numFmtId="173" fontId="16" fillId="0" borderId="33" xfId="1" applyNumberFormat="1" applyFont="1" applyFill="1" applyBorder="1" applyAlignment="1" applyProtection="1">
      <alignment horizontal="right" wrapText="1"/>
      <protection hidden="1"/>
    </xf>
    <xf numFmtId="173" fontId="17" fillId="0" borderId="3" xfId="1" applyNumberFormat="1" applyFont="1" applyFill="1" applyBorder="1" applyAlignment="1" applyProtection="1">
      <alignment horizontal="right"/>
      <protection hidden="1"/>
    </xf>
    <xf numFmtId="173" fontId="16" fillId="4" borderId="3" xfId="1" applyNumberFormat="1" applyFont="1" applyFill="1" applyBorder="1" applyAlignment="1" applyProtection="1">
      <alignment horizontal="right" wrapText="1"/>
      <protection hidden="1"/>
    </xf>
    <xf numFmtId="174" fontId="16" fillId="0" borderId="47" xfId="1" applyNumberFormat="1" applyFont="1" applyFill="1" applyBorder="1" applyAlignment="1" applyProtection="1">
      <protection hidden="1"/>
    </xf>
    <xf numFmtId="0" fontId="3" fillId="0" borderId="6" xfId="1" applyNumberFormat="1" applyFont="1" applyFill="1" applyBorder="1" applyAlignment="1" applyProtection="1">
      <alignment horizontal="left"/>
      <protection hidden="1"/>
    </xf>
    <xf numFmtId="0" fontId="18" fillId="0" borderId="0" xfId="1" applyFont="1" applyProtection="1">
      <protection hidden="1"/>
    </xf>
    <xf numFmtId="173" fontId="16" fillId="2" borderId="46" xfId="1" applyNumberFormat="1" applyFont="1" applyFill="1" applyBorder="1" applyAlignment="1" applyProtection="1">
      <alignment horizontal="right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NumberFormat="1" applyFont="1" applyFill="1" applyAlignment="1" applyProtection="1">
      <alignment horizontal="center" vertical="center" wrapText="1"/>
      <protection hidden="1"/>
    </xf>
    <xf numFmtId="0" fontId="19" fillId="0" borderId="0" xfId="1" applyNumberFormat="1" applyFont="1" applyFill="1" applyAlignment="1" applyProtection="1">
      <alignment horizontal="center" wrapText="1"/>
      <protection hidden="1"/>
    </xf>
    <xf numFmtId="0" fontId="15" fillId="0" borderId="1" xfId="1" applyNumberFormat="1" applyFont="1" applyFill="1" applyBorder="1" applyAlignment="1" applyProtection="1">
      <alignment horizontal="right" wrapText="1"/>
      <protection hidden="1"/>
    </xf>
    <xf numFmtId="174" fontId="16" fillId="3" borderId="48" xfId="1" applyNumberFormat="1" applyFont="1" applyFill="1" applyBorder="1" applyAlignment="1" applyProtection="1"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49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2A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38"/>
  <sheetViews>
    <sheetView showGridLines="0" tabSelected="1" workbookViewId="0">
      <selection activeCell="Q23" sqref="Q23"/>
    </sheetView>
  </sheetViews>
  <sheetFormatPr defaultColWidth="9.140625" defaultRowHeight="12.75" x14ac:dyDescent="0.2"/>
  <cols>
    <col min="1" max="1" width="1.42578125" style="1" customWidth="1"/>
    <col min="2" max="16" width="0" style="1" hidden="1" customWidth="1"/>
    <col min="17" max="17" width="45.140625" style="1" customWidth="1"/>
    <col min="18" max="18" width="13.140625" style="1" customWidth="1"/>
    <col min="19" max="19" width="6.7109375" style="1" customWidth="1"/>
    <col min="20" max="20" width="6.42578125" style="1" customWidth="1"/>
    <col min="21" max="21" width="14.7109375" style="1" customWidth="1"/>
    <col min="22" max="22" width="7.85546875" style="1" customWidth="1"/>
    <col min="23" max="29" width="0" style="1" hidden="1" customWidth="1"/>
    <col min="30" max="30" width="14.28515625" style="1" hidden="1" customWidth="1"/>
    <col min="31" max="31" width="14.28515625" style="1" customWidth="1"/>
    <col min="32" max="32" width="14.42578125" style="1" hidden="1" customWidth="1"/>
    <col min="33" max="33" width="14.42578125" style="1" customWidth="1"/>
    <col min="34" max="34" width="16" style="1" hidden="1" customWidth="1"/>
    <col min="35" max="35" width="12.7109375" style="1" customWidth="1"/>
    <col min="36" max="251" width="9.140625" style="1" customWidth="1"/>
    <col min="252" max="16384" width="9.140625" style="1"/>
  </cols>
  <sheetData>
    <row r="1" spans="1:40" ht="12.75" customHeight="1" x14ac:dyDescent="0.3">
      <c r="A1" s="117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0"/>
      <c r="N1" s="11"/>
      <c r="O1" s="11"/>
      <c r="P1" s="11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4"/>
      <c r="AC1" s="4"/>
      <c r="AD1" s="112"/>
      <c r="AE1" s="112"/>
      <c r="AF1" s="112"/>
      <c r="AG1" s="112"/>
      <c r="AH1" s="112"/>
      <c r="AI1" s="118"/>
      <c r="AJ1" s="2"/>
      <c r="AK1" s="2"/>
      <c r="AL1" s="2"/>
      <c r="AM1" s="2"/>
      <c r="AN1" s="2"/>
    </row>
    <row r="2" spans="1:40" ht="12.75" customHeight="1" x14ac:dyDescent="0.3">
      <c r="A2" s="117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0"/>
      <c r="N2" s="11"/>
      <c r="O2" s="11"/>
      <c r="P2" s="11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4"/>
      <c r="AC2" s="4"/>
      <c r="AD2" s="112"/>
      <c r="AE2" s="112"/>
      <c r="AF2" s="112"/>
      <c r="AG2" s="166"/>
      <c r="AH2" s="112"/>
      <c r="AI2" s="118"/>
      <c r="AJ2" s="2"/>
      <c r="AK2" s="2"/>
      <c r="AL2" s="2"/>
      <c r="AM2" s="2"/>
      <c r="AN2" s="2"/>
    </row>
    <row r="3" spans="1:40" ht="12.75" customHeight="1" x14ac:dyDescent="0.25">
      <c r="A3" s="117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0"/>
      <c r="N3" s="11"/>
      <c r="O3" s="11"/>
      <c r="P3" s="1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31" t="s">
        <v>350</v>
      </c>
      <c r="AB3" s="4"/>
      <c r="AC3" s="4"/>
      <c r="AD3" s="121"/>
      <c r="AE3" s="121"/>
      <c r="AF3" s="121"/>
      <c r="AG3" s="166" t="s">
        <v>350</v>
      </c>
      <c r="AH3" s="130" t="s">
        <v>349</v>
      </c>
      <c r="AI3" s="118"/>
      <c r="AJ3" s="2"/>
      <c r="AK3" s="2"/>
      <c r="AL3" s="2"/>
      <c r="AM3" s="2"/>
      <c r="AN3" s="2"/>
    </row>
    <row r="4" spans="1:40" ht="12.75" customHeight="1" x14ac:dyDescent="0.25">
      <c r="A4" s="117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0"/>
      <c r="N4" s="11"/>
      <c r="O4" s="11"/>
      <c r="P4" s="11"/>
      <c r="Q4" s="121"/>
      <c r="R4" s="121"/>
      <c r="S4" s="121"/>
      <c r="T4" s="121"/>
      <c r="U4" s="121"/>
      <c r="V4" s="121"/>
      <c r="W4" s="121"/>
      <c r="X4" s="121"/>
      <c r="Y4" s="126" t="s">
        <v>348</v>
      </c>
      <c r="Z4" s="126"/>
      <c r="AA4" s="126"/>
      <c r="AB4" s="4"/>
      <c r="AC4" s="4"/>
      <c r="AD4" s="126" t="s">
        <v>348</v>
      </c>
      <c r="AE4" s="126"/>
      <c r="AF4" s="126"/>
      <c r="AG4" s="126"/>
      <c r="AH4" s="126"/>
      <c r="AI4" s="118"/>
      <c r="AJ4" s="2"/>
      <c r="AK4" s="2"/>
      <c r="AL4" s="2"/>
      <c r="AM4" s="2"/>
      <c r="AN4" s="2"/>
    </row>
    <row r="5" spans="1:40" ht="12.75" customHeight="1" x14ac:dyDescent="0.25">
      <c r="A5" s="11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0"/>
      <c r="N5" s="11"/>
      <c r="O5" s="11"/>
      <c r="P5" s="11"/>
      <c r="Q5" s="121"/>
      <c r="R5" s="121"/>
      <c r="S5" s="121"/>
      <c r="T5" s="121"/>
      <c r="U5" s="121"/>
      <c r="V5" s="121"/>
      <c r="W5" s="121"/>
      <c r="X5" s="121"/>
      <c r="Y5" s="129" t="s">
        <v>347</v>
      </c>
      <c r="Z5" s="129"/>
      <c r="AA5" s="129"/>
      <c r="AB5" s="4"/>
      <c r="AC5" s="4"/>
      <c r="AD5" s="129" t="s">
        <v>347</v>
      </c>
      <c r="AE5" s="129"/>
      <c r="AF5" s="129"/>
      <c r="AG5" s="129"/>
      <c r="AH5" s="129"/>
      <c r="AI5" s="118"/>
      <c r="AJ5" s="2"/>
      <c r="AK5" s="2"/>
      <c r="AL5" s="2"/>
      <c r="AM5" s="2"/>
      <c r="AN5" s="2"/>
    </row>
    <row r="6" spans="1:40" ht="12.75" customHeight="1" x14ac:dyDescent="0.25">
      <c r="A6" s="117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0"/>
      <c r="N6" s="11"/>
      <c r="O6" s="11"/>
      <c r="P6" s="1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4"/>
      <c r="AC6" s="4"/>
      <c r="AD6" s="121"/>
      <c r="AE6" s="121"/>
      <c r="AF6" s="121"/>
      <c r="AG6" s="121"/>
      <c r="AH6" s="121"/>
      <c r="AI6" s="118"/>
      <c r="AJ6" s="2"/>
      <c r="AK6" s="2"/>
      <c r="AL6" s="2"/>
      <c r="AM6" s="2"/>
      <c r="AN6" s="2"/>
    </row>
    <row r="7" spans="1:40" ht="12.75" customHeight="1" x14ac:dyDescent="0.25">
      <c r="A7" s="117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0"/>
      <c r="N7" s="11"/>
      <c r="O7" s="11"/>
      <c r="P7" s="11"/>
      <c r="Q7" s="121"/>
      <c r="R7" s="121"/>
      <c r="S7" s="121"/>
      <c r="T7" s="121"/>
      <c r="U7" s="121"/>
      <c r="V7" s="121"/>
      <c r="W7" s="121"/>
      <c r="X7" s="121"/>
      <c r="Y7" s="128" t="s">
        <v>5</v>
      </c>
      <c r="Z7" s="128"/>
      <c r="AA7" s="128"/>
      <c r="AB7" s="4"/>
      <c r="AC7" s="4"/>
      <c r="AD7" s="167" t="s">
        <v>358</v>
      </c>
      <c r="AE7" s="128"/>
      <c r="AF7" s="128"/>
      <c r="AG7" s="128"/>
      <c r="AH7" s="128"/>
      <c r="AI7" s="118"/>
      <c r="AJ7" s="2"/>
      <c r="AK7" s="2"/>
      <c r="AL7" s="2"/>
      <c r="AM7" s="2"/>
      <c r="AN7" s="2"/>
    </row>
    <row r="8" spans="1:40" ht="12.75" customHeight="1" x14ac:dyDescent="0.25">
      <c r="A8" s="117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0"/>
      <c r="N8" s="11"/>
      <c r="O8" s="11"/>
      <c r="P8" s="11"/>
      <c r="Q8" s="121"/>
      <c r="R8" s="121"/>
      <c r="S8" s="121"/>
      <c r="T8" s="121"/>
      <c r="U8" s="121"/>
      <c r="V8" s="121"/>
      <c r="W8" s="121"/>
      <c r="X8" s="121"/>
      <c r="Y8" s="127" t="s">
        <v>346</v>
      </c>
      <c r="Z8" s="127"/>
      <c r="AA8" s="127"/>
      <c r="AB8" s="4"/>
      <c r="AC8" s="4"/>
      <c r="AD8" s="127" t="s">
        <v>346</v>
      </c>
      <c r="AE8" s="127"/>
      <c r="AF8" s="127"/>
      <c r="AG8" s="127"/>
      <c r="AH8" s="127"/>
      <c r="AI8" s="118"/>
      <c r="AJ8" s="2"/>
      <c r="AK8" s="2"/>
      <c r="AL8" s="2"/>
      <c r="AM8" s="2"/>
      <c r="AN8" s="2"/>
    </row>
    <row r="9" spans="1:40" ht="12.75" customHeight="1" x14ac:dyDescent="0.25">
      <c r="A9" s="117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0"/>
      <c r="N9" s="11"/>
      <c r="O9" s="11"/>
      <c r="P9" s="11"/>
      <c r="Q9" s="121"/>
      <c r="R9" s="121"/>
      <c r="S9" s="121"/>
      <c r="T9" s="121"/>
      <c r="U9" s="121"/>
      <c r="V9" s="121"/>
      <c r="W9" s="121"/>
      <c r="X9" s="121"/>
      <c r="Y9" s="126" t="s">
        <v>345</v>
      </c>
      <c r="Z9" s="126"/>
      <c r="AA9" s="126"/>
      <c r="AB9" s="4"/>
      <c r="AC9" s="4"/>
      <c r="AD9" s="149" t="s">
        <v>351</v>
      </c>
      <c r="AE9" s="126"/>
      <c r="AF9" s="126"/>
      <c r="AG9" s="126"/>
      <c r="AH9" s="126"/>
      <c r="AI9" s="118"/>
      <c r="AJ9" s="2"/>
      <c r="AK9" s="2"/>
      <c r="AL9" s="2"/>
      <c r="AM9" s="2"/>
      <c r="AN9" s="2"/>
    </row>
    <row r="10" spans="1:40" ht="12.75" customHeight="1" x14ac:dyDescent="0.3">
      <c r="A10" s="117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0"/>
      <c r="N10" s="11"/>
      <c r="O10" s="11"/>
      <c r="P10" s="1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4"/>
      <c r="AC10" s="4"/>
      <c r="AD10" s="112"/>
      <c r="AE10" s="112"/>
      <c r="AF10" s="112"/>
      <c r="AG10" s="112"/>
      <c r="AH10" s="112"/>
      <c r="AI10" s="118"/>
      <c r="AJ10" s="2"/>
      <c r="AK10" s="2"/>
      <c r="AL10" s="2"/>
      <c r="AM10" s="2"/>
      <c r="AN10" s="2"/>
    </row>
    <row r="11" spans="1:40" ht="12.75" customHeight="1" x14ac:dyDescent="0.25">
      <c r="A11" s="117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0"/>
      <c r="N11" s="11"/>
      <c r="O11" s="11"/>
      <c r="P11" s="11"/>
      <c r="Q11" s="150" t="s">
        <v>352</v>
      </c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8"/>
      <c r="AJ11" s="2"/>
      <c r="AK11" s="2"/>
      <c r="AL11" s="2"/>
      <c r="AM11" s="2"/>
      <c r="AN11" s="2"/>
    </row>
    <row r="12" spans="1:40" ht="12.75" customHeight="1" x14ac:dyDescent="0.25">
      <c r="A12" s="117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0"/>
      <c r="N12" s="11"/>
      <c r="O12" s="11"/>
      <c r="P12" s="11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8"/>
      <c r="AJ12" s="2"/>
      <c r="AK12" s="2"/>
      <c r="AL12" s="2"/>
      <c r="AM12" s="2"/>
      <c r="AN12" s="2"/>
    </row>
    <row r="13" spans="1:40" ht="12.75" customHeight="1" thickBot="1" x14ac:dyDescent="0.35">
      <c r="A13" s="117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0"/>
      <c r="N13" s="11"/>
      <c r="O13" s="11"/>
      <c r="P13" s="1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4"/>
      <c r="AC13" s="4"/>
      <c r="AD13" s="112"/>
      <c r="AE13" s="112"/>
      <c r="AF13" s="112"/>
      <c r="AG13" s="112"/>
      <c r="AH13" s="112"/>
      <c r="AI13" s="118"/>
      <c r="AJ13" s="2"/>
      <c r="AK13" s="2"/>
      <c r="AL13" s="2"/>
      <c r="AM13" s="2"/>
      <c r="AN13" s="2"/>
    </row>
    <row r="14" spans="1:40" ht="12.75" customHeight="1" thickBot="1" x14ac:dyDescent="0.3">
      <c r="A14" s="117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0"/>
      <c r="N14" s="11"/>
      <c r="O14" s="11"/>
      <c r="P14" s="11"/>
      <c r="Q14" s="151" t="s">
        <v>353</v>
      </c>
      <c r="R14" s="121"/>
      <c r="S14" s="121"/>
      <c r="T14" s="121"/>
      <c r="U14" s="121"/>
      <c r="V14" s="121"/>
      <c r="W14" s="121"/>
      <c r="X14" s="121"/>
      <c r="Y14" s="121"/>
      <c r="Z14" s="121" t="s">
        <v>344</v>
      </c>
      <c r="AA14" s="125">
        <v>384</v>
      </c>
      <c r="AB14" s="4"/>
      <c r="AC14" s="4"/>
      <c r="AD14" s="124"/>
      <c r="AE14" s="165" t="s">
        <v>344</v>
      </c>
      <c r="AF14" s="123" t="s">
        <v>344</v>
      </c>
      <c r="AG14" s="164">
        <v>384</v>
      </c>
      <c r="AH14" s="122">
        <v>384</v>
      </c>
      <c r="AI14" s="118"/>
      <c r="AJ14" s="2"/>
      <c r="AK14" s="2"/>
      <c r="AL14" s="2"/>
      <c r="AM14" s="2"/>
      <c r="AN14" s="2"/>
    </row>
    <row r="15" spans="1:40" ht="13.5" customHeight="1" x14ac:dyDescent="0.3">
      <c r="A15" s="117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0"/>
      <c r="N15" s="11"/>
      <c r="O15" s="11"/>
      <c r="P15" s="1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4"/>
      <c r="AC15" s="4"/>
      <c r="AD15" s="112"/>
      <c r="AE15" s="112"/>
      <c r="AF15" s="112"/>
      <c r="AG15" s="112"/>
      <c r="AH15" s="112"/>
      <c r="AI15" s="118"/>
      <c r="AJ15" s="2"/>
      <c r="AK15" s="2"/>
      <c r="AL15" s="2"/>
      <c r="AM15" s="2"/>
      <c r="AN15" s="2"/>
    </row>
    <row r="16" spans="1:40" ht="47.25" customHeight="1" x14ac:dyDescent="0.25">
      <c r="A16" s="117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0"/>
      <c r="N16" s="11"/>
      <c r="O16" s="11"/>
      <c r="P16" s="11"/>
      <c r="Q16" s="150" t="s">
        <v>354</v>
      </c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8"/>
      <c r="AJ16" s="2"/>
      <c r="AK16" s="2"/>
      <c r="AL16" s="2"/>
      <c r="AM16" s="2"/>
      <c r="AN16" s="2"/>
    </row>
    <row r="17" spans="1:40" ht="17.25" customHeight="1" thickBot="1" x14ac:dyDescent="0.35">
      <c r="A17" s="117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5"/>
      <c r="N17" s="114"/>
      <c r="O17" s="114"/>
      <c r="P17" s="114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4"/>
      <c r="AC17" s="4"/>
      <c r="AD17" s="112"/>
      <c r="AE17" s="112"/>
      <c r="AF17" s="112"/>
      <c r="AG17" s="112"/>
      <c r="AH17" s="112"/>
      <c r="AI17" s="111"/>
      <c r="AJ17" s="2"/>
      <c r="AK17" s="2"/>
      <c r="AL17" s="2"/>
      <c r="AM17" s="2"/>
      <c r="AN17" s="2"/>
    </row>
    <row r="18" spans="1:40" ht="12.75" customHeight="1" thickBot="1" x14ac:dyDescent="0.25">
      <c r="A18" s="110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8"/>
      <c r="M18" s="107" t="s">
        <v>343</v>
      </c>
      <c r="N18" s="107" t="s">
        <v>342</v>
      </c>
      <c r="O18" s="107" t="s">
        <v>342</v>
      </c>
      <c r="P18" s="107" t="s">
        <v>342</v>
      </c>
      <c r="Q18" s="96" t="s">
        <v>341</v>
      </c>
      <c r="R18" s="106" t="s">
        <v>340</v>
      </c>
      <c r="S18" s="102"/>
      <c r="T18" s="102"/>
      <c r="U18" s="102"/>
      <c r="V18" s="102"/>
      <c r="W18" s="105"/>
      <c r="X18" s="105"/>
      <c r="Y18" s="102" t="s">
        <v>337</v>
      </c>
      <c r="Z18" s="102"/>
      <c r="AA18" s="104"/>
      <c r="AB18" s="103" t="s">
        <v>339</v>
      </c>
      <c r="AC18" s="90" t="s">
        <v>338</v>
      </c>
      <c r="AD18" s="102" t="s">
        <v>337</v>
      </c>
      <c r="AE18" s="102"/>
      <c r="AF18" s="102"/>
      <c r="AG18" s="102"/>
      <c r="AH18" s="102"/>
      <c r="AI18" s="101"/>
      <c r="AJ18" s="28"/>
      <c r="AK18" s="71"/>
      <c r="AL18" s="2"/>
      <c r="AM18" s="2"/>
      <c r="AN18" s="2"/>
    </row>
    <row r="19" spans="1:40" ht="57.75" customHeight="1" thickBot="1" x14ac:dyDescent="0.25">
      <c r="A19" s="38"/>
      <c r="B19" s="100"/>
      <c r="C19" s="99" t="s">
        <v>336</v>
      </c>
      <c r="D19" s="99"/>
      <c r="E19" s="99"/>
      <c r="F19" s="98"/>
      <c r="G19" s="98"/>
      <c r="H19" s="98"/>
      <c r="I19" s="98"/>
      <c r="J19" s="98"/>
      <c r="K19" s="98"/>
      <c r="L19" s="97"/>
      <c r="M19" s="82"/>
      <c r="N19" s="81"/>
      <c r="O19" s="81"/>
      <c r="P19" s="80"/>
      <c r="Q19" s="96"/>
      <c r="R19" s="95" t="s">
        <v>335</v>
      </c>
      <c r="S19" s="94" t="s">
        <v>334</v>
      </c>
      <c r="T19" s="94" t="s">
        <v>333</v>
      </c>
      <c r="U19" s="94" t="s">
        <v>332</v>
      </c>
      <c r="V19" s="94" t="s">
        <v>331</v>
      </c>
      <c r="W19" s="93" t="s">
        <v>330</v>
      </c>
      <c r="X19" s="93" t="s">
        <v>329</v>
      </c>
      <c r="Y19" s="92" t="s">
        <v>328</v>
      </c>
      <c r="Z19" s="92" t="s">
        <v>327</v>
      </c>
      <c r="AA19" s="92" t="s">
        <v>326</v>
      </c>
      <c r="AB19" s="75"/>
      <c r="AC19" s="75"/>
      <c r="AD19" s="91" t="s">
        <v>328</v>
      </c>
      <c r="AE19" s="145" t="s">
        <v>328</v>
      </c>
      <c r="AF19" s="91" t="s">
        <v>327</v>
      </c>
      <c r="AG19" s="146" t="s">
        <v>327</v>
      </c>
      <c r="AH19" s="90" t="s">
        <v>326</v>
      </c>
      <c r="AI19" s="148" t="s">
        <v>326</v>
      </c>
      <c r="AJ19" s="28"/>
      <c r="AK19" s="71"/>
      <c r="AL19" s="2"/>
      <c r="AM19" s="2"/>
      <c r="AN19" s="2"/>
    </row>
    <row r="20" spans="1:40" ht="12.75" customHeight="1" thickBot="1" x14ac:dyDescent="0.25">
      <c r="A20" s="38"/>
      <c r="B20" s="89"/>
      <c r="C20" s="88"/>
      <c r="D20" s="87"/>
      <c r="E20" s="86"/>
      <c r="F20" s="85"/>
      <c r="G20" s="85"/>
      <c r="H20" s="85"/>
      <c r="I20" s="85"/>
      <c r="J20" s="84"/>
      <c r="K20" s="84"/>
      <c r="L20" s="83"/>
      <c r="M20" s="82"/>
      <c r="N20" s="81"/>
      <c r="O20" s="81"/>
      <c r="P20" s="80"/>
      <c r="Q20" s="169">
        <v>1</v>
      </c>
      <c r="R20" s="72">
        <v>2</v>
      </c>
      <c r="S20" s="171">
        <v>3</v>
      </c>
      <c r="T20" s="72">
        <v>4</v>
      </c>
      <c r="U20" s="170">
        <v>5</v>
      </c>
      <c r="V20" s="79">
        <v>6</v>
      </c>
      <c r="W20" s="78">
        <v>7</v>
      </c>
      <c r="X20" s="77">
        <v>8</v>
      </c>
      <c r="Y20" s="76">
        <v>7</v>
      </c>
      <c r="Z20" s="76">
        <v>8</v>
      </c>
      <c r="AA20" s="76">
        <v>9</v>
      </c>
      <c r="AB20" s="75"/>
      <c r="AC20" s="74"/>
      <c r="AD20" s="73">
        <v>7</v>
      </c>
      <c r="AE20" s="73">
        <v>7</v>
      </c>
      <c r="AF20" s="73">
        <v>8</v>
      </c>
      <c r="AG20" s="16">
        <v>8</v>
      </c>
      <c r="AH20" s="16">
        <v>9</v>
      </c>
      <c r="AI20" s="147">
        <v>9</v>
      </c>
      <c r="AJ20" s="137"/>
      <c r="AK20" s="71"/>
      <c r="AL20" s="2"/>
      <c r="AM20" s="2"/>
      <c r="AN20" s="2"/>
    </row>
    <row r="21" spans="1:40" ht="14.25" customHeight="1" x14ac:dyDescent="0.2">
      <c r="A21" s="38"/>
      <c r="B21" s="70">
        <v>444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69"/>
      <c r="Q21" s="68" t="s">
        <v>325</v>
      </c>
      <c r="R21" s="65">
        <v>444</v>
      </c>
      <c r="S21" s="67">
        <v>0</v>
      </c>
      <c r="T21" s="67">
        <v>0</v>
      </c>
      <c r="U21" s="66" t="s">
        <v>5</v>
      </c>
      <c r="V21" s="65">
        <v>0</v>
      </c>
      <c r="W21" s="64"/>
      <c r="X21" s="64"/>
      <c r="Y21" s="64"/>
      <c r="Z21" s="64"/>
      <c r="AA21" s="64"/>
      <c r="AB21" s="63">
        <v>581512193.82000005</v>
      </c>
      <c r="AC21" s="62"/>
      <c r="AD21" s="132">
        <f>581512193.82/1000</f>
        <v>581512.19382000004</v>
      </c>
      <c r="AE21" s="139">
        <v>581512.19999999995</v>
      </c>
      <c r="AF21" s="139">
        <v>378768450.47000003</v>
      </c>
      <c r="AG21" s="163">
        <f>AF21/1000</f>
        <v>378768.45047000004</v>
      </c>
      <c r="AH21" s="163">
        <v>383857578.94999999</v>
      </c>
      <c r="AI21" s="168">
        <f>AH21/1000</f>
        <v>383857.57895</v>
      </c>
      <c r="AJ21" s="137"/>
      <c r="AK21" s="2"/>
      <c r="AL21" s="2"/>
      <c r="AM21" s="2"/>
      <c r="AN21" s="2"/>
    </row>
    <row r="22" spans="1:40" ht="14.25" customHeight="1" x14ac:dyDescent="0.2">
      <c r="A22" s="38"/>
      <c r="B22" s="61" t="s">
        <v>324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0"/>
      <c r="Q22" s="52" t="s">
        <v>324</v>
      </c>
      <c r="R22" s="49">
        <v>444</v>
      </c>
      <c r="S22" s="51">
        <v>1</v>
      </c>
      <c r="T22" s="51">
        <v>0</v>
      </c>
      <c r="U22" s="50" t="s">
        <v>5</v>
      </c>
      <c r="V22" s="49">
        <v>0</v>
      </c>
      <c r="W22" s="48"/>
      <c r="X22" s="48"/>
      <c r="Y22" s="48"/>
      <c r="Z22" s="48"/>
      <c r="AA22" s="48"/>
      <c r="AB22" s="40">
        <v>54332661</v>
      </c>
      <c r="AC22" s="39"/>
      <c r="AD22" s="133">
        <v>54332661</v>
      </c>
      <c r="AE22" s="140">
        <f>AD22/1000</f>
        <v>54332.661</v>
      </c>
      <c r="AF22" s="141">
        <v>33767661</v>
      </c>
      <c r="AG22" s="142">
        <f t="shared" ref="AG22:AG85" si="0">AF22/1000</f>
        <v>33767.661</v>
      </c>
      <c r="AH22" s="141">
        <v>35118700</v>
      </c>
      <c r="AI22" s="144">
        <f t="shared" ref="AI22:AI85" si="1">AH22/1000</f>
        <v>35118.699999999997</v>
      </c>
      <c r="AJ22" s="137"/>
      <c r="AK22" s="2"/>
      <c r="AL22" s="2"/>
      <c r="AM22" s="2"/>
      <c r="AN22" s="2"/>
    </row>
    <row r="23" spans="1:40" ht="20.25" customHeight="1" x14ac:dyDescent="0.2">
      <c r="A23" s="38"/>
      <c r="B23" s="61" t="s">
        <v>323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0"/>
      <c r="Q23" s="52" t="s">
        <v>323</v>
      </c>
      <c r="R23" s="49">
        <v>444</v>
      </c>
      <c r="S23" s="51">
        <v>1</v>
      </c>
      <c r="T23" s="51">
        <v>2</v>
      </c>
      <c r="U23" s="50" t="s">
        <v>5</v>
      </c>
      <c r="V23" s="49">
        <v>0</v>
      </c>
      <c r="W23" s="48"/>
      <c r="X23" s="48"/>
      <c r="Y23" s="48"/>
      <c r="Z23" s="48"/>
      <c r="AA23" s="48"/>
      <c r="AB23" s="40">
        <v>1715700</v>
      </c>
      <c r="AC23" s="39"/>
      <c r="AD23" s="133">
        <v>1715700</v>
      </c>
      <c r="AE23" s="140">
        <f t="shared" ref="AE23:AE86" si="2">AD23/1000</f>
        <v>1715.7</v>
      </c>
      <c r="AF23" s="141">
        <v>1715700</v>
      </c>
      <c r="AG23" s="142">
        <f t="shared" si="0"/>
        <v>1715.7</v>
      </c>
      <c r="AH23" s="141">
        <v>1715700</v>
      </c>
      <c r="AI23" s="144">
        <f t="shared" si="1"/>
        <v>1715.7</v>
      </c>
      <c r="AJ23" s="137"/>
      <c r="AK23" s="2"/>
      <c r="AL23" s="2"/>
      <c r="AM23" s="2"/>
      <c r="AN23" s="2"/>
    </row>
    <row r="24" spans="1:40" ht="14.25" customHeight="1" x14ac:dyDescent="0.2">
      <c r="A24" s="38"/>
      <c r="B24" s="59"/>
      <c r="C24" s="58"/>
      <c r="D24" s="57"/>
      <c r="E24" s="57"/>
      <c r="F24" s="56"/>
      <c r="G24" s="56"/>
      <c r="H24" s="55"/>
      <c r="I24" s="54" t="s">
        <v>322</v>
      </c>
      <c r="J24" s="54"/>
      <c r="K24" s="54"/>
      <c r="L24" s="54"/>
      <c r="M24" s="54"/>
      <c r="N24" s="54"/>
      <c r="O24" s="54"/>
      <c r="P24" s="53"/>
      <c r="Q24" s="52" t="s">
        <v>321</v>
      </c>
      <c r="R24" s="49">
        <v>444</v>
      </c>
      <c r="S24" s="51">
        <v>1</v>
      </c>
      <c r="T24" s="51">
        <v>2</v>
      </c>
      <c r="U24" s="50" t="s">
        <v>320</v>
      </c>
      <c r="V24" s="49" t="s">
        <v>5</v>
      </c>
      <c r="W24" s="48"/>
      <c r="X24" s="48"/>
      <c r="Y24" s="48"/>
      <c r="Z24" s="48"/>
      <c r="AA24" s="48"/>
      <c r="AB24" s="40">
        <v>1715700</v>
      </c>
      <c r="AC24" s="39"/>
      <c r="AD24" s="133">
        <v>1715700</v>
      </c>
      <c r="AE24" s="140">
        <f t="shared" si="2"/>
        <v>1715.7</v>
      </c>
      <c r="AF24" s="141">
        <v>1715700</v>
      </c>
      <c r="AG24" s="142">
        <f t="shared" si="0"/>
        <v>1715.7</v>
      </c>
      <c r="AH24" s="141">
        <v>1715700</v>
      </c>
      <c r="AI24" s="144">
        <f t="shared" si="1"/>
        <v>1715.7</v>
      </c>
      <c r="AJ24" s="137"/>
      <c r="AK24" s="2"/>
      <c r="AL24" s="2"/>
      <c r="AM24" s="2"/>
      <c r="AN24" s="2"/>
    </row>
    <row r="25" spans="1:40" ht="42.75" customHeight="1" x14ac:dyDescent="0.2">
      <c r="A25" s="38"/>
      <c r="B25" s="47">
        <v>100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6"/>
      <c r="Q25" s="45" t="s">
        <v>67</v>
      </c>
      <c r="R25" s="42">
        <v>444</v>
      </c>
      <c r="S25" s="44">
        <v>1</v>
      </c>
      <c r="T25" s="44">
        <v>2</v>
      </c>
      <c r="U25" s="43" t="s">
        <v>320</v>
      </c>
      <c r="V25" s="42">
        <v>100</v>
      </c>
      <c r="W25" s="41"/>
      <c r="X25" s="41"/>
      <c r="Y25" s="41"/>
      <c r="Z25" s="41"/>
      <c r="AA25" s="41"/>
      <c r="AB25" s="40">
        <v>1715700</v>
      </c>
      <c r="AC25" s="39"/>
      <c r="AD25" s="134">
        <v>1715700</v>
      </c>
      <c r="AE25" s="140">
        <f t="shared" si="2"/>
        <v>1715.7</v>
      </c>
      <c r="AF25" s="143">
        <v>1715700</v>
      </c>
      <c r="AG25" s="142">
        <f t="shared" si="0"/>
        <v>1715.7</v>
      </c>
      <c r="AH25" s="143">
        <v>1715700</v>
      </c>
      <c r="AI25" s="144">
        <f t="shared" si="1"/>
        <v>1715.7</v>
      </c>
      <c r="AJ25" s="137"/>
      <c r="AK25" s="2"/>
      <c r="AL25" s="2"/>
      <c r="AM25" s="2"/>
      <c r="AN25" s="2"/>
    </row>
    <row r="26" spans="1:40" ht="21.75" customHeight="1" x14ac:dyDescent="0.2">
      <c r="A26" s="38"/>
      <c r="B26" s="47">
        <v>120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6"/>
      <c r="Q26" s="45" t="s">
        <v>271</v>
      </c>
      <c r="R26" s="42">
        <v>444</v>
      </c>
      <c r="S26" s="44">
        <v>1</v>
      </c>
      <c r="T26" s="44">
        <v>2</v>
      </c>
      <c r="U26" s="43" t="s">
        <v>320</v>
      </c>
      <c r="V26" s="42">
        <v>120</v>
      </c>
      <c r="W26" s="41"/>
      <c r="X26" s="41"/>
      <c r="Y26" s="41"/>
      <c r="Z26" s="41"/>
      <c r="AA26" s="41"/>
      <c r="AB26" s="40">
        <v>1715700</v>
      </c>
      <c r="AC26" s="39"/>
      <c r="AD26" s="134">
        <v>1715700</v>
      </c>
      <c r="AE26" s="140">
        <f t="shared" si="2"/>
        <v>1715.7</v>
      </c>
      <c r="AF26" s="143">
        <v>1715700</v>
      </c>
      <c r="AG26" s="142">
        <f t="shared" si="0"/>
        <v>1715.7</v>
      </c>
      <c r="AH26" s="143">
        <v>1715700</v>
      </c>
      <c r="AI26" s="144">
        <f t="shared" si="1"/>
        <v>1715.7</v>
      </c>
      <c r="AJ26" s="137"/>
      <c r="AK26" s="2"/>
      <c r="AL26" s="2"/>
      <c r="AM26" s="2"/>
      <c r="AN26" s="2"/>
    </row>
    <row r="27" spans="1:40" ht="30" customHeight="1" x14ac:dyDescent="0.2">
      <c r="A27" s="38"/>
      <c r="B27" s="61" t="s">
        <v>319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0"/>
      <c r="Q27" s="52" t="s">
        <v>319</v>
      </c>
      <c r="R27" s="49">
        <v>444</v>
      </c>
      <c r="S27" s="51">
        <v>1</v>
      </c>
      <c r="T27" s="51">
        <v>3</v>
      </c>
      <c r="U27" s="50" t="s">
        <v>5</v>
      </c>
      <c r="V27" s="49">
        <v>0</v>
      </c>
      <c r="W27" s="48"/>
      <c r="X27" s="48"/>
      <c r="Y27" s="48"/>
      <c r="Z27" s="48"/>
      <c r="AA27" s="48"/>
      <c r="AB27" s="40">
        <v>1577000</v>
      </c>
      <c r="AC27" s="39"/>
      <c r="AD27" s="133">
        <v>1577000</v>
      </c>
      <c r="AE27" s="140">
        <f t="shared" si="2"/>
        <v>1577</v>
      </c>
      <c r="AF27" s="141">
        <v>1577000</v>
      </c>
      <c r="AG27" s="142">
        <f t="shared" si="0"/>
        <v>1577</v>
      </c>
      <c r="AH27" s="141">
        <v>1577000</v>
      </c>
      <c r="AI27" s="144">
        <f t="shared" si="1"/>
        <v>1577</v>
      </c>
      <c r="AJ27" s="137"/>
      <c r="AK27" s="2"/>
      <c r="AL27" s="2"/>
      <c r="AM27" s="2"/>
      <c r="AN27" s="2"/>
    </row>
    <row r="28" spans="1:40" ht="20.25" customHeight="1" x14ac:dyDescent="0.2">
      <c r="A28" s="38"/>
      <c r="B28" s="59"/>
      <c r="C28" s="58"/>
      <c r="D28" s="57"/>
      <c r="E28" s="57"/>
      <c r="F28" s="56"/>
      <c r="G28" s="56"/>
      <c r="H28" s="55"/>
      <c r="I28" s="54" t="s">
        <v>318</v>
      </c>
      <c r="J28" s="54"/>
      <c r="K28" s="54"/>
      <c r="L28" s="54"/>
      <c r="M28" s="54"/>
      <c r="N28" s="54"/>
      <c r="O28" s="54"/>
      <c r="P28" s="53"/>
      <c r="Q28" s="52" t="s">
        <v>317</v>
      </c>
      <c r="R28" s="49">
        <v>444</v>
      </c>
      <c r="S28" s="51">
        <v>1</v>
      </c>
      <c r="T28" s="51">
        <v>3</v>
      </c>
      <c r="U28" s="50" t="s">
        <v>316</v>
      </c>
      <c r="V28" s="49" t="s">
        <v>5</v>
      </c>
      <c r="W28" s="48"/>
      <c r="X28" s="48"/>
      <c r="Y28" s="48"/>
      <c r="Z28" s="48"/>
      <c r="AA28" s="48"/>
      <c r="AB28" s="40">
        <v>1557000</v>
      </c>
      <c r="AC28" s="39"/>
      <c r="AD28" s="133">
        <v>1557000</v>
      </c>
      <c r="AE28" s="140">
        <f t="shared" si="2"/>
        <v>1557</v>
      </c>
      <c r="AF28" s="141">
        <v>1557000</v>
      </c>
      <c r="AG28" s="142">
        <f t="shared" si="0"/>
        <v>1557</v>
      </c>
      <c r="AH28" s="141">
        <v>1557000</v>
      </c>
      <c r="AI28" s="144">
        <f t="shared" si="1"/>
        <v>1557</v>
      </c>
      <c r="AJ28" s="137"/>
      <c r="AK28" s="2"/>
      <c r="AL28" s="2"/>
      <c r="AM28" s="2"/>
      <c r="AN28" s="2"/>
    </row>
    <row r="29" spans="1:40" ht="42.75" customHeight="1" x14ac:dyDescent="0.2">
      <c r="A29" s="38"/>
      <c r="B29" s="47">
        <v>100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6"/>
      <c r="Q29" s="45" t="s">
        <v>67</v>
      </c>
      <c r="R29" s="42">
        <v>444</v>
      </c>
      <c r="S29" s="44">
        <v>1</v>
      </c>
      <c r="T29" s="44">
        <v>3</v>
      </c>
      <c r="U29" s="43" t="s">
        <v>316</v>
      </c>
      <c r="V29" s="42">
        <v>100</v>
      </c>
      <c r="W29" s="41"/>
      <c r="X29" s="41"/>
      <c r="Y29" s="41"/>
      <c r="Z29" s="41"/>
      <c r="AA29" s="41"/>
      <c r="AB29" s="40">
        <v>1557000</v>
      </c>
      <c r="AC29" s="39"/>
      <c r="AD29" s="134">
        <v>1557000</v>
      </c>
      <c r="AE29" s="140">
        <f t="shared" si="2"/>
        <v>1557</v>
      </c>
      <c r="AF29" s="143">
        <v>1557000</v>
      </c>
      <c r="AG29" s="142">
        <f t="shared" si="0"/>
        <v>1557</v>
      </c>
      <c r="AH29" s="143">
        <v>1557000</v>
      </c>
      <c r="AI29" s="144">
        <f t="shared" si="1"/>
        <v>1557</v>
      </c>
      <c r="AJ29" s="137"/>
      <c r="AK29" s="2"/>
      <c r="AL29" s="2"/>
      <c r="AM29" s="2"/>
      <c r="AN29" s="2"/>
    </row>
    <row r="30" spans="1:40" ht="21.75" customHeight="1" x14ac:dyDescent="0.2">
      <c r="A30" s="38"/>
      <c r="B30" s="47">
        <v>120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6"/>
      <c r="Q30" s="45" t="s">
        <v>271</v>
      </c>
      <c r="R30" s="42">
        <v>444</v>
      </c>
      <c r="S30" s="44">
        <v>1</v>
      </c>
      <c r="T30" s="44">
        <v>3</v>
      </c>
      <c r="U30" s="43" t="s">
        <v>316</v>
      </c>
      <c r="V30" s="42">
        <v>120</v>
      </c>
      <c r="W30" s="41"/>
      <c r="X30" s="41"/>
      <c r="Y30" s="41"/>
      <c r="Z30" s="41"/>
      <c r="AA30" s="41"/>
      <c r="AB30" s="40">
        <v>1557000</v>
      </c>
      <c r="AC30" s="39"/>
      <c r="AD30" s="134">
        <v>1557000</v>
      </c>
      <c r="AE30" s="140">
        <f t="shared" si="2"/>
        <v>1557</v>
      </c>
      <c r="AF30" s="143">
        <v>1557000</v>
      </c>
      <c r="AG30" s="142">
        <f t="shared" si="0"/>
        <v>1557</v>
      </c>
      <c r="AH30" s="143">
        <v>1557000</v>
      </c>
      <c r="AI30" s="144">
        <f t="shared" si="1"/>
        <v>1557</v>
      </c>
      <c r="AJ30" s="137"/>
      <c r="AK30" s="2"/>
      <c r="AL30" s="2"/>
      <c r="AM30" s="2"/>
      <c r="AN30" s="2"/>
    </row>
    <row r="31" spans="1:40" ht="20.25" customHeight="1" x14ac:dyDescent="0.2">
      <c r="A31" s="38"/>
      <c r="B31" s="59"/>
      <c r="C31" s="58"/>
      <c r="D31" s="57"/>
      <c r="E31" s="57"/>
      <c r="F31" s="56"/>
      <c r="G31" s="56"/>
      <c r="H31" s="55"/>
      <c r="I31" s="54" t="s">
        <v>315</v>
      </c>
      <c r="J31" s="54"/>
      <c r="K31" s="54"/>
      <c r="L31" s="54"/>
      <c r="M31" s="54"/>
      <c r="N31" s="54"/>
      <c r="O31" s="54"/>
      <c r="P31" s="53"/>
      <c r="Q31" s="52" t="s">
        <v>314</v>
      </c>
      <c r="R31" s="49">
        <v>444</v>
      </c>
      <c r="S31" s="51">
        <v>1</v>
      </c>
      <c r="T31" s="51">
        <v>3</v>
      </c>
      <c r="U31" s="50" t="s">
        <v>313</v>
      </c>
      <c r="V31" s="49" t="s">
        <v>5</v>
      </c>
      <c r="W31" s="48"/>
      <c r="X31" s="48"/>
      <c r="Y31" s="48"/>
      <c r="Z31" s="48"/>
      <c r="AA31" s="48"/>
      <c r="AB31" s="40">
        <v>20000</v>
      </c>
      <c r="AC31" s="39"/>
      <c r="AD31" s="133">
        <v>20000</v>
      </c>
      <c r="AE31" s="140">
        <f t="shared" si="2"/>
        <v>20</v>
      </c>
      <c r="AF31" s="141">
        <v>20000</v>
      </c>
      <c r="AG31" s="142">
        <f t="shared" si="0"/>
        <v>20</v>
      </c>
      <c r="AH31" s="141">
        <v>20000</v>
      </c>
      <c r="AI31" s="144">
        <f t="shared" si="1"/>
        <v>20</v>
      </c>
      <c r="AJ31" s="137"/>
      <c r="AK31" s="2"/>
      <c r="AL31" s="2"/>
      <c r="AM31" s="2"/>
      <c r="AN31" s="2"/>
    </row>
    <row r="32" spans="1:40" ht="42.75" customHeight="1" x14ac:dyDescent="0.2">
      <c r="A32" s="38"/>
      <c r="B32" s="47">
        <v>100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6"/>
      <c r="Q32" s="45" t="s">
        <v>67</v>
      </c>
      <c r="R32" s="42">
        <v>444</v>
      </c>
      <c r="S32" s="44">
        <v>1</v>
      </c>
      <c r="T32" s="44">
        <v>3</v>
      </c>
      <c r="U32" s="43" t="s">
        <v>313</v>
      </c>
      <c r="V32" s="42">
        <v>100</v>
      </c>
      <c r="W32" s="41"/>
      <c r="X32" s="41"/>
      <c r="Y32" s="41"/>
      <c r="Z32" s="41"/>
      <c r="AA32" s="41"/>
      <c r="AB32" s="40">
        <v>6000</v>
      </c>
      <c r="AC32" s="39"/>
      <c r="AD32" s="134">
        <v>6000</v>
      </c>
      <c r="AE32" s="140">
        <f t="shared" si="2"/>
        <v>6</v>
      </c>
      <c r="AF32" s="143">
        <v>20000</v>
      </c>
      <c r="AG32" s="142">
        <f t="shared" si="0"/>
        <v>20</v>
      </c>
      <c r="AH32" s="143">
        <v>20000</v>
      </c>
      <c r="AI32" s="144">
        <f t="shared" si="1"/>
        <v>20</v>
      </c>
      <c r="AJ32" s="137"/>
      <c r="AK32" s="2"/>
      <c r="AL32" s="2"/>
      <c r="AM32" s="2"/>
      <c r="AN32" s="2"/>
    </row>
    <row r="33" spans="1:40" ht="21.75" customHeight="1" x14ac:dyDescent="0.2">
      <c r="A33" s="38"/>
      <c r="B33" s="47">
        <v>120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6"/>
      <c r="Q33" s="45" t="s">
        <v>271</v>
      </c>
      <c r="R33" s="42">
        <v>444</v>
      </c>
      <c r="S33" s="44">
        <v>1</v>
      </c>
      <c r="T33" s="44">
        <v>3</v>
      </c>
      <c r="U33" s="43" t="s">
        <v>313</v>
      </c>
      <c r="V33" s="42">
        <v>120</v>
      </c>
      <c r="W33" s="41"/>
      <c r="X33" s="41"/>
      <c r="Y33" s="41"/>
      <c r="Z33" s="41"/>
      <c r="AA33" s="41"/>
      <c r="AB33" s="40">
        <v>6000</v>
      </c>
      <c r="AC33" s="39"/>
      <c r="AD33" s="134">
        <v>6000</v>
      </c>
      <c r="AE33" s="140">
        <f t="shared" si="2"/>
        <v>6</v>
      </c>
      <c r="AF33" s="143">
        <v>20000</v>
      </c>
      <c r="AG33" s="142">
        <f t="shared" si="0"/>
        <v>20</v>
      </c>
      <c r="AH33" s="143">
        <v>20000</v>
      </c>
      <c r="AI33" s="144">
        <f t="shared" si="1"/>
        <v>20</v>
      </c>
      <c r="AJ33" s="137"/>
      <c r="AK33" s="2"/>
      <c r="AL33" s="2"/>
      <c r="AM33" s="2"/>
      <c r="AN33" s="2"/>
    </row>
    <row r="34" spans="1:40" ht="21.75" customHeight="1" x14ac:dyDescent="0.2">
      <c r="A34" s="38"/>
      <c r="B34" s="47">
        <v>200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6"/>
      <c r="Q34" s="45" t="s">
        <v>20</v>
      </c>
      <c r="R34" s="42">
        <v>444</v>
      </c>
      <c r="S34" s="44">
        <v>1</v>
      </c>
      <c r="T34" s="44">
        <v>3</v>
      </c>
      <c r="U34" s="43" t="s">
        <v>313</v>
      </c>
      <c r="V34" s="42">
        <v>200</v>
      </c>
      <c r="W34" s="41"/>
      <c r="X34" s="41"/>
      <c r="Y34" s="41"/>
      <c r="Z34" s="41"/>
      <c r="AA34" s="41"/>
      <c r="AB34" s="40">
        <v>14000</v>
      </c>
      <c r="AC34" s="39"/>
      <c r="AD34" s="134">
        <v>14000</v>
      </c>
      <c r="AE34" s="140">
        <f t="shared" si="2"/>
        <v>14</v>
      </c>
      <c r="AF34" s="143">
        <v>0</v>
      </c>
      <c r="AG34" s="142">
        <f t="shared" si="0"/>
        <v>0</v>
      </c>
      <c r="AH34" s="143">
        <v>0</v>
      </c>
      <c r="AI34" s="144">
        <f t="shared" si="1"/>
        <v>0</v>
      </c>
      <c r="AJ34" s="137"/>
      <c r="AK34" s="2"/>
      <c r="AL34" s="2"/>
      <c r="AM34" s="2"/>
      <c r="AN34" s="2"/>
    </row>
    <row r="35" spans="1:40" ht="21.75" customHeight="1" x14ac:dyDescent="0.2">
      <c r="A35" s="38"/>
      <c r="B35" s="47">
        <v>240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6"/>
      <c r="Q35" s="45" t="s">
        <v>19</v>
      </c>
      <c r="R35" s="42">
        <v>444</v>
      </c>
      <c r="S35" s="44">
        <v>1</v>
      </c>
      <c r="T35" s="44">
        <v>3</v>
      </c>
      <c r="U35" s="43" t="s">
        <v>313</v>
      </c>
      <c r="V35" s="42">
        <v>240</v>
      </c>
      <c r="W35" s="41"/>
      <c r="X35" s="41"/>
      <c r="Y35" s="41"/>
      <c r="Z35" s="41"/>
      <c r="AA35" s="41"/>
      <c r="AB35" s="40">
        <v>14000</v>
      </c>
      <c r="AC35" s="39"/>
      <c r="AD35" s="134">
        <v>14000</v>
      </c>
      <c r="AE35" s="140">
        <f t="shared" si="2"/>
        <v>14</v>
      </c>
      <c r="AF35" s="143">
        <v>0</v>
      </c>
      <c r="AG35" s="142">
        <f t="shared" si="0"/>
        <v>0</v>
      </c>
      <c r="AH35" s="143">
        <v>0</v>
      </c>
      <c r="AI35" s="144">
        <f t="shared" si="1"/>
        <v>0</v>
      </c>
      <c r="AJ35" s="137"/>
      <c r="AK35" s="2"/>
      <c r="AL35" s="2"/>
      <c r="AM35" s="2"/>
      <c r="AN35" s="2"/>
    </row>
    <row r="36" spans="1:40" ht="30" customHeight="1" x14ac:dyDescent="0.2">
      <c r="A36" s="38"/>
      <c r="B36" s="61" t="s">
        <v>312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0"/>
      <c r="Q36" s="52" t="s">
        <v>312</v>
      </c>
      <c r="R36" s="49">
        <v>444</v>
      </c>
      <c r="S36" s="51">
        <v>1</v>
      </c>
      <c r="T36" s="51">
        <v>4</v>
      </c>
      <c r="U36" s="50" t="s">
        <v>5</v>
      </c>
      <c r="V36" s="49">
        <v>0</v>
      </c>
      <c r="W36" s="48"/>
      <c r="X36" s="48"/>
      <c r="Y36" s="48"/>
      <c r="Z36" s="48"/>
      <c r="AA36" s="48"/>
      <c r="AB36" s="40">
        <v>34178100</v>
      </c>
      <c r="AC36" s="39"/>
      <c r="AD36" s="133">
        <v>34178100</v>
      </c>
      <c r="AE36" s="140">
        <f t="shared" si="2"/>
        <v>34178.1</v>
      </c>
      <c r="AF36" s="141">
        <v>26692400</v>
      </c>
      <c r="AG36" s="142">
        <f t="shared" si="0"/>
        <v>26692.400000000001</v>
      </c>
      <c r="AH36" s="141">
        <v>28017700</v>
      </c>
      <c r="AI36" s="144">
        <f t="shared" si="1"/>
        <v>28017.7</v>
      </c>
      <c r="AJ36" s="137"/>
      <c r="AK36" s="2"/>
      <c r="AL36" s="2"/>
      <c r="AM36" s="2"/>
      <c r="AN36" s="2"/>
    </row>
    <row r="37" spans="1:40" ht="59.25" customHeight="1" x14ac:dyDescent="0.2">
      <c r="A37" s="38"/>
      <c r="B37" s="59"/>
      <c r="C37" s="58"/>
      <c r="D37" s="57"/>
      <c r="E37" s="57"/>
      <c r="F37" s="56"/>
      <c r="G37" s="56"/>
      <c r="H37" s="55"/>
      <c r="I37" s="54" t="s">
        <v>311</v>
      </c>
      <c r="J37" s="54"/>
      <c r="K37" s="54"/>
      <c r="L37" s="54"/>
      <c r="M37" s="54"/>
      <c r="N37" s="54"/>
      <c r="O37" s="54"/>
      <c r="P37" s="53"/>
      <c r="Q37" s="52" t="s">
        <v>310</v>
      </c>
      <c r="R37" s="49">
        <v>444</v>
      </c>
      <c r="S37" s="51">
        <v>1</v>
      </c>
      <c r="T37" s="51">
        <v>4</v>
      </c>
      <c r="U37" s="50" t="s">
        <v>309</v>
      </c>
      <c r="V37" s="49" t="s">
        <v>5</v>
      </c>
      <c r="W37" s="48"/>
      <c r="X37" s="48"/>
      <c r="Y37" s="48"/>
      <c r="Z37" s="48"/>
      <c r="AA37" s="48"/>
      <c r="AB37" s="40">
        <v>541200</v>
      </c>
      <c r="AC37" s="39"/>
      <c r="AD37" s="133">
        <v>541200</v>
      </c>
      <c r="AE37" s="140">
        <f t="shared" si="2"/>
        <v>541.20000000000005</v>
      </c>
      <c r="AF37" s="141">
        <v>562900</v>
      </c>
      <c r="AG37" s="142">
        <f t="shared" si="0"/>
        <v>562.9</v>
      </c>
      <c r="AH37" s="141">
        <v>585200</v>
      </c>
      <c r="AI37" s="144">
        <f t="shared" si="1"/>
        <v>585.20000000000005</v>
      </c>
      <c r="AJ37" s="137"/>
      <c r="AK37" s="2"/>
      <c r="AL37" s="2"/>
      <c r="AM37" s="2"/>
      <c r="AN37" s="2"/>
    </row>
    <row r="38" spans="1:40" ht="42.75" customHeight="1" x14ac:dyDescent="0.2">
      <c r="A38" s="38"/>
      <c r="B38" s="47">
        <v>100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6"/>
      <c r="Q38" s="45" t="s">
        <v>67</v>
      </c>
      <c r="R38" s="42">
        <v>444</v>
      </c>
      <c r="S38" s="44">
        <v>1</v>
      </c>
      <c r="T38" s="44">
        <v>4</v>
      </c>
      <c r="U38" s="43" t="s">
        <v>309</v>
      </c>
      <c r="V38" s="42">
        <v>100</v>
      </c>
      <c r="W38" s="41"/>
      <c r="X38" s="41"/>
      <c r="Y38" s="41"/>
      <c r="Z38" s="41"/>
      <c r="AA38" s="41"/>
      <c r="AB38" s="40">
        <v>376800</v>
      </c>
      <c r="AC38" s="39"/>
      <c r="AD38" s="134">
        <v>376800</v>
      </c>
      <c r="AE38" s="140">
        <f t="shared" si="2"/>
        <v>376.8</v>
      </c>
      <c r="AF38" s="143">
        <v>562900</v>
      </c>
      <c r="AG38" s="142">
        <f t="shared" si="0"/>
        <v>562.9</v>
      </c>
      <c r="AH38" s="143">
        <v>585200</v>
      </c>
      <c r="AI38" s="144">
        <f t="shared" si="1"/>
        <v>585.20000000000005</v>
      </c>
      <c r="AJ38" s="137"/>
      <c r="AK38" s="2"/>
      <c r="AL38" s="2"/>
      <c r="AM38" s="2"/>
      <c r="AN38" s="2"/>
    </row>
    <row r="39" spans="1:40" ht="21.75" customHeight="1" x14ac:dyDescent="0.2">
      <c r="A39" s="38"/>
      <c r="B39" s="47">
        <v>120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6"/>
      <c r="Q39" s="45" t="s">
        <v>271</v>
      </c>
      <c r="R39" s="42">
        <v>444</v>
      </c>
      <c r="S39" s="44">
        <v>1</v>
      </c>
      <c r="T39" s="44">
        <v>4</v>
      </c>
      <c r="U39" s="43" t="s">
        <v>309</v>
      </c>
      <c r="V39" s="42">
        <v>120</v>
      </c>
      <c r="W39" s="41"/>
      <c r="X39" s="41"/>
      <c r="Y39" s="41"/>
      <c r="Z39" s="41"/>
      <c r="AA39" s="41"/>
      <c r="AB39" s="40">
        <v>376800</v>
      </c>
      <c r="AC39" s="39"/>
      <c r="AD39" s="134">
        <v>376800</v>
      </c>
      <c r="AE39" s="140">
        <f t="shared" si="2"/>
        <v>376.8</v>
      </c>
      <c r="AF39" s="143">
        <v>562900</v>
      </c>
      <c r="AG39" s="142">
        <f t="shared" si="0"/>
        <v>562.9</v>
      </c>
      <c r="AH39" s="143">
        <v>585200</v>
      </c>
      <c r="AI39" s="144">
        <f t="shared" si="1"/>
        <v>585.20000000000005</v>
      </c>
      <c r="AJ39" s="137"/>
      <c r="AK39" s="2"/>
      <c r="AL39" s="2"/>
      <c r="AM39" s="2"/>
      <c r="AN39" s="2"/>
    </row>
    <row r="40" spans="1:40" ht="21.75" customHeight="1" x14ac:dyDescent="0.2">
      <c r="A40" s="38"/>
      <c r="B40" s="47">
        <v>200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6"/>
      <c r="Q40" s="45" t="s">
        <v>20</v>
      </c>
      <c r="R40" s="42">
        <v>444</v>
      </c>
      <c r="S40" s="44">
        <v>1</v>
      </c>
      <c r="T40" s="44">
        <v>4</v>
      </c>
      <c r="U40" s="43" t="s">
        <v>309</v>
      </c>
      <c r="V40" s="42">
        <v>200</v>
      </c>
      <c r="W40" s="41"/>
      <c r="X40" s="41"/>
      <c r="Y40" s="41"/>
      <c r="Z40" s="41"/>
      <c r="AA40" s="41"/>
      <c r="AB40" s="40">
        <v>164400</v>
      </c>
      <c r="AC40" s="39"/>
      <c r="AD40" s="134">
        <v>164400</v>
      </c>
      <c r="AE40" s="140">
        <f t="shared" si="2"/>
        <v>164.4</v>
      </c>
      <c r="AF40" s="143">
        <v>0</v>
      </c>
      <c r="AG40" s="142">
        <f t="shared" si="0"/>
        <v>0</v>
      </c>
      <c r="AH40" s="143">
        <v>0</v>
      </c>
      <c r="AI40" s="144">
        <f t="shared" si="1"/>
        <v>0</v>
      </c>
      <c r="AJ40" s="137"/>
      <c r="AK40" s="2"/>
      <c r="AL40" s="2"/>
      <c r="AM40" s="2"/>
      <c r="AN40" s="2"/>
    </row>
    <row r="41" spans="1:40" ht="21.75" customHeight="1" x14ac:dyDescent="0.2">
      <c r="A41" s="38"/>
      <c r="B41" s="47">
        <v>240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6"/>
      <c r="Q41" s="45" t="s">
        <v>19</v>
      </c>
      <c r="R41" s="42">
        <v>444</v>
      </c>
      <c r="S41" s="44">
        <v>1</v>
      </c>
      <c r="T41" s="44">
        <v>4</v>
      </c>
      <c r="U41" s="43" t="s">
        <v>309</v>
      </c>
      <c r="V41" s="42">
        <v>240</v>
      </c>
      <c r="W41" s="41"/>
      <c r="X41" s="41"/>
      <c r="Y41" s="41"/>
      <c r="Z41" s="41"/>
      <c r="AA41" s="41"/>
      <c r="AB41" s="40">
        <v>164400</v>
      </c>
      <c r="AC41" s="39"/>
      <c r="AD41" s="134">
        <v>164400</v>
      </c>
      <c r="AE41" s="140">
        <f t="shared" si="2"/>
        <v>164.4</v>
      </c>
      <c r="AF41" s="143">
        <v>0</v>
      </c>
      <c r="AG41" s="142">
        <f t="shared" si="0"/>
        <v>0</v>
      </c>
      <c r="AH41" s="143">
        <v>0</v>
      </c>
      <c r="AI41" s="144">
        <f t="shared" si="1"/>
        <v>0</v>
      </c>
      <c r="AJ41" s="137"/>
      <c r="AK41" s="2"/>
      <c r="AL41" s="2"/>
      <c r="AM41" s="2"/>
      <c r="AN41" s="2"/>
    </row>
    <row r="42" spans="1:40" ht="78.75" customHeight="1" x14ac:dyDescent="0.2">
      <c r="A42" s="38"/>
      <c r="B42" s="59"/>
      <c r="C42" s="58"/>
      <c r="D42" s="57"/>
      <c r="E42" s="57"/>
      <c r="F42" s="56"/>
      <c r="G42" s="56"/>
      <c r="H42" s="55"/>
      <c r="I42" s="54" t="s">
        <v>55</v>
      </c>
      <c r="J42" s="54"/>
      <c r="K42" s="54"/>
      <c r="L42" s="54"/>
      <c r="M42" s="54"/>
      <c r="N42" s="54"/>
      <c r="O42" s="54"/>
      <c r="P42" s="53"/>
      <c r="Q42" s="52" t="s">
        <v>54</v>
      </c>
      <c r="R42" s="49">
        <v>444</v>
      </c>
      <c r="S42" s="51">
        <v>1</v>
      </c>
      <c r="T42" s="51">
        <v>4</v>
      </c>
      <c r="U42" s="50" t="s">
        <v>53</v>
      </c>
      <c r="V42" s="49" t="s">
        <v>5</v>
      </c>
      <c r="W42" s="48"/>
      <c r="X42" s="48"/>
      <c r="Y42" s="48"/>
      <c r="Z42" s="48"/>
      <c r="AA42" s="48"/>
      <c r="AB42" s="40">
        <v>1490300</v>
      </c>
      <c r="AC42" s="39"/>
      <c r="AD42" s="133">
        <v>1490300</v>
      </c>
      <c r="AE42" s="140">
        <f t="shared" si="2"/>
        <v>1490.3</v>
      </c>
      <c r="AF42" s="141">
        <v>1490300</v>
      </c>
      <c r="AG42" s="142">
        <f t="shared" si="0"/>
        <v>1490.3</v>
      </c>
      <c r="AH42" s="141">
        <v>1490300</v>
      </c>
      <c r="AI42" s="144">
        <f t="shared" si="1"/>
        <v>1490.3</v>
      </c>
      <c r="AJ42" s="137"/>
      <c r="AK42" s="2"/>
      <c r="AL42" s="2"/>
      <c r="AM42" s="2"/>
      <c r="AN42" s="2"/>
    </row>
    <row r="43" spans="1:40" ht="42.75" customHeight="1" x14ac:dyDescent="0.2">
      <c r="A43" s="38"/>
      <c r="B43" s="47">
        <v>100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6"/>
      <c r="Q43" s="45" t="s">
        <v>67</v>
      </c>
      <c r="R43" s="42">
        <v>444</v>
      </c>
      <c r="S43" s="44">
        <v>1</v>
      </c>
      <c r="T43" s="44">
        <v>4</v>
      </c>
      <c r="U43" s="43" t="s">
        <v>53</v>
      </c>
      <c r="V43" s="42">
        <v>100</v>
      </c>
      <c r="W43" s="41"/>
      <c r="X43" s="41"/>
      <c r="Y43" s="41"/>
      <c r="Z43" s="41"/>
      <c r="AA43" s="41"/>
      <c r="AB43" s="40">
        <v>1261500</v>
      </c>
      <c r="AC43" s="39"/>
      <c r="AD43" s="134">
        <v>1261500</v>
      </c>
      <c r="AE43" s="140">
        <f t="shared" si="2"/>
        <v>1261.5</v>
      </c>
      <c r="AF43" s="143">
        <v>1490300</v>
      </c>
      <c r="AG43" s="142">
        <f t="shared" si="0"/>
        <v>1490.3</v>
      </c>
      <c r="AH43" s="143">
        <v>1490300</v>
      </c>
      <c r="AI43" s="144">
        <f t="shared" si="1"/>
        <v>1490.3</v>
      </c>
      <c r="AJ43" s="137"/>
      <c r="AK43" s="2"/>
      <c r="AL43" s="2"/>
      <c r="AM43" s="2"/>
      <c r="AN43" s="2"/>
    </row>
    <row r="44" spans="1:40" ht="21.75" customHeight="1" x14ac:dyDescent="0.2">
      <c r="A44" s="38"/>
      <c r="B44" s="47">
        <v>120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6"/>
      <c r="Q44" s="45" t="s">
        <v>271</v>
      </c>
      <c r="R44" s="42">
        <v>444</v>
      </c>
      <c r="S44" s="44">
        <v>1</v>
      </c>
      <c r="T44" s="44">
        <v>4</v>
      </c>
      <c r="U44" s="43" t="s">
        <v>53</v>
      </c>
      <c r="V44" s="42">
        <v>120</v>
      </c>
      <c r="W44" s="41"/>
      <c r="X44" s="41"/>
      <c r="Y44" s="41"/>
      <c r="Z44" s="41"/>
      <c r="AA44" s="41"/>
      <c r="AB44" s="40">
        <v>1261500</v>
      </c>
      <c r="AC44" s="39"/>
      <c r="AD44" s="134">
        <v>1261500</v>
      </c>
      <c r="AE44" s="140">
        <f t="shared" si="2"/>
        <v>1261.5</v>
      </c>
      <c r="AF44" s="143">
        <v>1490300</v>
      </c>
      <c r="AG44" s="142">
        <f t="shared" si="0"/>
        <v>1490.3</v>
      </c>
      <c r="AH44" s="143">
        <v>1490300</v>
      </c>
      <c r="AI44" s="144">
        <f t="shared" si="1"/>
        <v>1490.3</v>
      </c>
      <c r="AJ44" s="137"/>
      <c r="AK44" s="2"/>
      <c r="AL44" s="2"/>
      <c r="AM44" s="2"/>
      <c r="AN44" s="2"/>
    </row>
    <row r="45" spans="1:40" ht="21.75" customHeight="1" x14ac:dyDescent="0.2">
      <c r="A45" s="38"/>
      <c r="B45" s="47">
        <v>200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6"/>
      <c r="Q45" s="45" t="s">
        <v>20</v>
      </c>
      <c r="R45" s="42">
        <v>444</v>
      </c>
      <c r="S45" s="44">
        <v>1</v>
      </c>
      <c r="T45" s="44">
        <v>4</v>
      </c>
      <c r="U45" s="43" t="s">
        <v>53</v>
      </c>
      <c r="V45" s="42">
        <v>200</v>
      </c>
      <c r="W45" s="41"/>
      <c r="X45" s="41"/>
      <c r="Y45" s="41"/>
      <c r="Z45" s="41"/>
      <c r="AA45" s="41"/>
      <c r="AB45" s="40">
        <v>228800</v>
      </c>
      <c r="AC45" s="39"/>
      <c r="AD45" s="134">
        <v>228800</v>
      </c>
      <c r="AE45" s="140">
        <f t="shared" si="2"/>
        <v>228.8</v>
      </c>
      <c r="AF45" s="143">
        <v>0</v>
      </c>
      <c r="AG45" s="142">
        <f t="shared" si="0"/>
        <v>0</v>
      </c>
      <c r="AH45" s="143">
        <v>0</v>
      </c>
      <c r="AI45" s="144">
        <f t="shared" si="1"/>
        <v>0</v>
      </c>
      <c r="AJ45" s="137"/>
      <c r="AK45" s="2"/>
      <c r="AL45" s="2"/>
      <c r="AM45" s="2"/>
      <c r="AN45" s="2"/>
    </row>
    <row r="46" spans="1:40" ht="21.75" customHeight="1" x14ac:dyDescent="0.2">
      <c r="A46" s="38"/>
      <c r="B46" s="47">
        <v>240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6"/>
      <c r="Q46" s="45" t="s">
        <v>19</v>
      </c>
      <c r="R46" s="42">
        <v>444</v>
      </c>
      <c r="S46" s="44">
        <v>1</v>
      </c>
      <c r="T46" s="44">
        <v>4</v>
      </c>
      <c r="U46" s="43" t="s">
        <v>53</v>
      </c>
      <c r="V46" s="42">
        <v>240</v>
      </c>
      <c r="W46" s="41"/>
      <c r="X46" s="41"/>
      <c r="Y46" s="41"/>
      <c r="Z46" s="41"/>
      <c r="AA46" s="41"/>
      <c r="AB46" s="40">
        <v>228800</v>
      </c>
      <c r="AC46" s="39"/>
      <c r="AD46" s="134">
        <v>228800</v>
      </c>
      <c r="AE46" s="140">
        <f t="shared" si="2"/>
        <v>228.8</v>
      </c>
      <c r="AF46" s="143">
        <v>0</v>
      </c>
      <c r="AG46" s="142">
        <f t="shared" si="0"/>
        <v>0</v>
      </c>
      <c r="AH46" s="143">
        <v>0</v>
      </c>
      <c r="AI46" s="144">
        <f t="shared" si="1"/>
        <v>0</v>
      </c>
      <c r="AJ46" s="137"/>
      <c r="AK46" s="2"/>
      <c r="AL46" s="2"/>
      <c r="AM46" s="2"/>
      <c r="AN46" s="2"/>
    </row>
    <row r="47" spans="1:40" ht="69" customHeight="1" x14ac:dyDescent="0.2">
      <c r="A47" s="38"/>
      <c r="B47" s="59"/>
      <c r="C47" s="58"/>
      <c r="D47" s="57"/>
      <c r="E47" s="57"/>
      <c r="F47" s="56"/>
      <c r="G47" s="56"/>
      <c r="H47" s="55"/>
      <c r="I47" s="54" t="s">
        <v>38</v>
      </c>
      <c r="J47" s="54"/>
      <c r="K47" s="54"/>
      <c r="L47" s="54"/>
      <c r="M47" s="54"/>
      <c r="N47" s="54"/>
      <c r="O47" s="54"/>
      <c r="P47" s="53"/>
      <c r="Q47" s="52" t="s">
        <v>37</v>
      </c>
      <c r="R47" s="49">
        <v>444</v>
      </c>
      <c r="S47" s="51">
        <v>1</v>
      </c>
      <c r="T47" s="51">
        <v>4</v>
      </c>
      <c r="U47" s="50" t="s">
        <v>34</v>
      </c>
      <c r="V47" s="49" t="s">
        <v>5</v>
      </c>
      <c r="W47" s="48"/>
      <c r="X47" s="48"/>
      <c r="Y47" s="48"/>
      <c r="Z47" s="48"/>
      <c r="AA47" s="48"/>
      <c r="AB47" s="40">
        <v>1246600</v>
      </c>
      <c r="AC47" s="39"/>
      <c r="AD47" s="133">
        <v>1246600</v>
      </c>
      <c r="AE47" s="140">
        <f t="shared" si="2"/>
        <v>1246.5999999999999</v>
      </c>
      <c r="AF47" s="141">
        <v>1246600</v>
      </c>
      <c r="AG47" s="142">
        <f t="shared" si="0"/>
        <v>1246.5999999999999</v>
      </c>
      <c r="AH47" s="141">
        <v>1246600</v>
      </c>
      <c r="AI47" s="144">
        <f t="shared" si="1"/>
        <v>1246.5999999999999</v>
      </c>
      <c r="AJ47" s="137"/>
      <c r="AK47" s="2"/>
      <c r="AL47" s="2"/>
      <c r="AM47" s="2"/>
      <c r="AN47" s="2"/>
    </row>
    <row r="48" spans="1:40" ht="42.75" customHeight="1" x14ac:dyDescent="0.2">
      <c r="A48" s="38"/>
      <c r="B48" s="47">
        <v>100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6"/>
      <c r="Q48" s="45" t="s">
        <v>67</v>
      </c>
      <c r="R48" s="42">
        <v>444</v>
      </c>
      <c r="S48" s="44">
        <v>1</v>
      </c>
      <c r="T48" s="44">
        <v>4</v>
      </c>
      <c r="U48" s="43" t="s">
        <v>34</v>
      </c>
      <c r="V48" s="42">
        <v>100</v>
      </c>
      <c r="W48" s="41"/>
      <c r="X48" s="41"/>
      <c r="Y48" s="41"/>
      <c r="Z48" s="41"/>
      <c r="AA48" s="41"/>
      <c r="AB48" s="40">
        <v>993930</v>
      </c>
      <c r="AC48" s="39"/>
      <c r="AD48" s="134">
        <v>993930</v>
      </c>
      <c r="AE48" s="140">
        <f t="shared" si="2"/>
        <v>993.93</v>
      </c>
      <c r="AF48" s="143">
        <v>1246600</v>
      </c>
      <c r="AG48" s="142">
        <f t="shared" si="0"/>
        <v>1246.5999999999999</v>
      </c>
      <c r="AH48" s="143">
        <v>1246600</v>
      </c>
      <c r="AI48" s="144">
        <f t="shared" si="1"/>
        <v>1246.5999999999999</v>
      </c>
      <c r="AJ48" s="137"/>
      <c r="AK48" s="2"/>
      <c r="AL48" s="2"/>
      <c r="AM48" s="2"/>
      <c r="AN48" s="2"/>
    </row>
    <row r="49" spans="1:40" ht="21.75" customHeight="1" x14ac:dyDescent="0.2">
      <c r="A49" s="38"/>
      <c r="B49" s="47">
        <v>120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6"/>
      <c r="Q49" s="45" t="s">
        <v>271</v>
      </c>
      <c r="R49" s="42">
        <v>444</v>
      </c>
      <c r="S49" s="44">
        <v>1</v>
      </c>
      <c r="T49" s="44">
        <v>4</v>
      </c>
      <c r="U49" s="43" t="s">
        <v>34</v>
      </c>
      <c r="V49" s="42">
        <v>120</v>
      </c>
      <c r="W49" s="41"/>
      <c r="X49" s="41"/>
      <c r="Y49" s="41"/>
      <c r="Z49" s="41"/>
      <c r="AA49" s="41"/>
      <c r="AB49" s="40">
        <v>993930</v>
      </c>
      <c r="AC49" s="39"/>
      <c r="AD49" s="134">
        <v>993930</v>
      </c>
      <c r="AE49" s="140">
        <f t="shared" si="2"/>
        <v>993.93</v>
      </c>
      <c r="AF49" s="143">
        <v>1246600</v>
      </c>
      <c r="AG49" s="142">
        <f t="shared" si="0"/>
        <v>1246.5999999999999</v>
      </c>
      <c r="AH49" s="143">
        <v>1246600</v>
      </c>
      <c r="AI49" s="144">
        <f t="shared" si="1"/>
        <v>1246.5999999999999</v>
      </c>
      <c r="AJ49" s="137"/>
      <c r="AK49" s="2"/>
      <c r="AL49" s="2"/>
      <c r="AM49" s="2"/>
      <c r="AN49" s="2"/>
    </row>
    <row r="50" spans="1:40" ht="21.75" customHeight="1" x14ac:dyDescent="0.2">
      <c r="A50" s="38"/>
      <c r="B50" s="47">
        <v>200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6"/>
      <c r="Q50" s="45" t="s">
        <v>20</v>
      </c>
      <c r="R50" s="42">
        <v>444</v>
      </c>
      <c r="S50" s="44">
        <v>1</v>
      </c>
      <c r="T50" s="44">
        <v>4</v>
      </c>
      <c r="U50" s="43" t="s">
        <v>34</v>
      </c>
      <c r="V50" s="42">
        <v>200</v>
      </c>
      <c r="W50" s="41"/>
      <c r="X50" s="41"/>
      <c r="Y50" s="41"/>
      <c r="Z50" s="41"/>
      <c r="AA50" s="41"/>
      <c r="AB50" s="40">
        <v>252670</v>
      </c>
      <c r="AC50" s="39"/>
      <c r="AD50" s="134">
        <v>252670</v>
      </c>
      <c r="AE50" s="140">
        <f t="shared" si="2"/>
        <v>252.67</v>
      </c>
      <c r="AF50" s="143">
        <v>0</v>
      </c>
      <c r="AG50" s="142">
        <f t="shared" si="0"/>
        <v>0</v>
      </c>
      <c r="AH50" s="143">
        <v>0</v>
      </c>
      <c r="AI50" s="144">
        <f t="shared" si="1"/>
        <v>0</v>
      </c>
      <c r="AJ50" s="137"/>
      <c r="AK50" s="2"/>
      <c r="AL50" s="2"/>
      <c r="AM50" s="2"/>
      <c r="AN50" s="2"/>
    </row>
    <row r="51" spans="1:40" ht="21.75" customHeight="1" x14ac:dyDescent="0.2">
      <c r="A51" s="38"/>
      <c r="B51" s="47">
        <v>240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6"/>
      <c r="Q51" s="45" t="s">
        <v>19</v>
      </c>
      <c r="R51" s="42">
        <v>444</v>
      </c>
      <c r="S51" s="44">
        <v>1</v>
      </c>
      <c r="T51" s="44">
        <v>4</v>
      </c>
      <c r="U51" s="43" t="s">
        <v>34</v>
      </c>
      <c r="V51" s="42">
        <v>240</v>
      </c>
      <c r="W51" s="41"/>
      <c r="X51" s="41"/>
      <c r="Y51" s="41"/>
      <c r="Z51" s="41"/>
      <c r="AA51" s="41"/>
      <c r="AB51" s="40">
        <v>252670</v>
      </c>
      <c r="AC51" s="39"/>
      <c r="AD51" s="134">
        <v>252670</v>
      </c>
      <c r="AE51" s="140">
        <f t="shared" si="2"/>
        <v>252.67</v>
      </c>
      <c r="AF51" s="143">
        <v>0</v>
      </c>
      <c r="AG51" s="142">
        <f t="shared" si="0"/>
        <v>0</v>
      </c>
      <c r="AH51" s="143">
        <v>0</v>
      </c>
      <c r="AI51" s="144">
        <f t="shared" si="1"/>
        <v>0</v>
      </c>
      <c r="AJ51" s="137"/>
      <c r="AK51" s="2"/>
      <c r="AL51" s="2"/>
      <c r="AM51" s="2"/>
      <c r="AN51" s="2"/>
    </row>
    <row r="52" spans="1:40" ht="30" customHeight="1" x14ac:dyDescent="0.2">
      <c r="A52" s="38"/>
      <c r="B52" s="59"/>
      <c r="C52" s="58"/>
      <c r="D52" s="57"/>
      <c r="E52" s="57"/>
      <c r="F52" s="56"/>
      <c r="G52" s="56"/>
      <c r="H52" s="55"/>
      <c r="I52" s="54" t="s">
        <v>308</v>
      </c>
      <c r="J52" s="54"/>
      <c r="K52" s="54"/>
      <c r="L52" s="54"/>
      <c r="M52" s="54"/>
      <c r="N52" s="54"/>
      <c r="O52" s="54"/>
      <c r="P52" s="53"/>
      <c r="Q52" s="52" t="s">
        <v>307</v>
      </c>
      <c r="R52" s="49">
        <v>444</v>
      </c>
      <c r="S52" s="51">
        <v>1</v>
      </c>
      <c r="T52" s="51">
        <v>4</v>
      </c>
      <c r="U52" s="50" t="s">
        <v>306</v>
      </c>
      <c r="V52" s="49" t="s">
        <v>5</v>
      </c>
      <c r="W52" s="48"/>
      <c r="X52" s="48"/>
      <c r="Y52" s="48"/>
      <c r="Z52" s="48"/>
      <c r="AA52" s="48"/>
      <c r="AB52" s="40">
        <v>28127300</v>
      </c>
      <c r="AC52" s="39"/>
      <c r="AD52" s="133">
        <v>28127300</v>
      </c>
      <c r="AE52" s="140">
        <f t="shared" si="2"/>
        <v>28127.3</v>
      </c>
      <c r="AF52" s="141">
        <v>23100000</v>
      </c>
      <c r="AG52" s="142">
        <f t="shared" si="0"/>
        <v>23100</v>
      </c>
      <c r="AH52" s="141">
        <v>24400000</v>
      </c>
      <c r="AI52" s="144">
        <f t="shared" si="1"/>
        <v>24400</v>
      </c>
      <c r="AJ52" s="137"/>
      <c r="AK52" s="2"/>
      <c r="AL52" s="2"/>
      <c r="AM52" s="2"/>
      <c r="AN52" s="2"/>
    </row>
    <row r="53" spans="1:40" ht="42.75" customHeight="1" x14ac:dyDescent="0.2">
      <c r="A53" s="38"/>
      <c r="B53" s="47">
        <v>100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6"/>
      <c r="Q53" s="45" t="s">
        <v>67</v>
      </c>
      <c r="R53" s="42">
        <v>444</v>
      </c>
      <c r="S53" s="44">
        <v>1</v>
      </c>
      <c r="T53" s="44">
        <v>4</v>
      </c>
      <c r="U53" s="43" t="s">
        <v>306</v>
      </c>
      <c r="V53" s="42">
        <v>100</v>
      </c>
      <c r="W53" s="41"/>
      <c r="X53" s="41"/>
      <c r="Y53" s="41"/>
      <c r="Z53" s="41"/>
      <c r="AA53" s="41"/>
      <c r="AB53" s="40">
        <v>25229000</v>
      </c>
      <c r="AC53" s="39"/>
      <c r="AD53" s="134">
        <v>25229000</v>
      </c>
      <c r="AE53" s="140">
        <f t="shared" si="2"/>
        <v>25229</v>
      </c>
      <c r="AF53" s="143">
        <v>20500000</v>
      </c>
      <c r="AG53" s="142">
        <f t="shared" si="0"/>
        <v>20500</v>
      </c>
      <c r="AH53" s="143">
        <v>21500000</v>
      </c>
      <c r="AI53" s="144">
        <f t="shared" si="1"/>
        <v>21500</v>
      </c>
      <c r="AJ53" s="137"/>
      <c r="AK53" s="2"/>
      <c r="AL53" s="2"/>
      <c r="AM53" s="2"/>
      <c r="AN53" s="2"/>
    </row>
    <row r="54" spans="1:40" ht="21.75" customHeight="1" x14ac:dyDescent="0.2">
      <c r="A54" s="38"/>
      <c r="B54" s="47">
        <v>120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6"/>
      <c r="Q54" s="45" t="s">
        <v>271</v>
      </c>
      <c r="R54" s="42">
        <v>444</v>
      </c>
      <c r="S54" s="44">
        <v>1</v>
      </c>
      <c r="T54" s="44">
        <v>4</v>
      </c>
      <c r="U54" s="43" t="s">
        <v>306</v>
      </c>
      <c r="V54" s="42">
        <v>120</v>
      </c>
      <c r="W54" s="41"/>
      <c r="X54" s="41"/>
      <c r="Y54" s="41"/>
      <c r="Z54" s="41"/>
      <c r="AA54" s="41"/>
      <c r="AB54" s="40">
        <v>25229000</v>
      </c>
      <c r="AC54" s="39"/>
      <c r="AD54" s="134">
        <v>25229000</v>
      </c>
      <c r="AE54" s="140">
        <f t="shared" si="2"/>
        <v>25229</v>
      </c>
      <c r="AF54" s="143">
        <v>20500000</v>
      </c>
      <c r="AG54" s="142">
        <f t="shared" si="0"/>
        <v>20500</v>
      </c>
      <c r="AH54" s="143">
        <v>21500000</v>
      </c>
      <c r="AI54" s="144">
        <f t="shared" si="1"/>
        <v>21500</v>
      </c>
      <c r="AJ54" s="137"/>
      <c r="AK54" s="2"/>
      <c r="AL54" s="2"/>
      <c r="AM54" s="2"/>
      <c r="AN54" s="2"/>
    </row>
    <row r="55" spans="1:40" ht="21.75" customHeight="1" x14ac:dyDescent="0.2">
      <c r="A55" s="38"/>
      <c r="B55" s="47">
        <v>200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6"/>
      <c r="Q55" s="45" t="s">
        <v>20</v>
      </c>
      <c r="R55" s="42">
        <v>444</v>
      </c>
      <c r="S55" s="44">
        <v>1</v>
      </c>
      <c r="T55" s="44">
        <v>4</v>
      </c>
      <c r="U55" s="43" t="s">
        <v>306</v>
      </c>
      <c r="V55" s="42">
        <v>200</v>
      </c>
      <c r="W55" s="41"/>
      <c r="X55" s="41"/>
      <c r="Y55" s="41"/>
      <c r="Z55" s="41"/>
      <c r="AA55" s="41"/>
      <c r="AB55" s="40">
        <v>2662300</v>
      </c>
      <c r="AC55" s="39"/>
      <c r="AD55" s="134">
        <v>2662300</v>
      </c>
      <c r="AE55" s="140">
        <f t="shared" si="2"/>
        <v>2662.3</v>
      </c>
      <c r="AF55" s="143">
        <v>2600000</v>
      </c>
      <c r="AG55" s="142">
        <f t="shared" si="0"/>
        <v>2600</v>
      </c>
      <c r="AH55" s="143">
        <v>2900000</v>
      </c>
      <c r="AI55" s="144">
        <f t="shared" si="1"/>
        <v>2900</v>
      </c>
      <c r="AJ55" s="137"/>
      <c r="AK55" s="2"/>
      <c r="AL55" s="2"/>
      <c r="AM55" s="2"/>
      <c r="AN55" s="2"/>
    </row>
    <row r="56" spans="1:40" ht="21.75" customHeight="1" x14ac:dyDescent="0.2">
      <c r="A56" s="38"/>
      <c r="B56" s="47">
        <v>240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6"/>
      <c r="Q56" s="45" t="s">
        <v>19</v>
      </c>
      <c r="R56" s="42">
        <v>444</v>
      </c>
      <c r="S56" s="44">
        <v>1</v>
      </c>
      <c r="T56" s="44">
        <v>4</v>
      </c>
      <c r="U56" s="43" t="s">
        <v>306</v>
      </c>
      <c r="V56" s="42">
        <v>240</v>
      </c>
      <c r="W56" s="41"/>
      <c r="X56" s="41"/>
      <c r="Y56" s="41"/>
      <c r="Z56" s="41"/>
      <c r="AA56" s="41"/>
      <c r="AB56" s="40">
        <v>2662300</v>
      </c>
      <c r="AC56" s="39"/>
      <c r="AD56" s="134">
        <v>2662300</v>
      </c>
      <c r="AE56" s="140">
        <f t="shared" si="2"/>
        <v>2662.3</v>
      </c>
      <c r="AF56" s="143">
        <v>2600000</v>
      </c>
      <c r="AG56" s="142">
        <f t="shared" si="0"/>
        <v>2600</v>
      </c>
      <c r="AH56" s="143">
        <v>2900000</v>
      </c>
      <c r="AI56" s="144">
        <f t="shared" si="1"/>
        <v>2900</v>
      </c>
      <c r="AJ56" s="137"/>
      <c r="AK56" s="2"/>
      <c r="AL56" s="2"/>
      <c r="AM56" s="2"/>
      <c r="AN56" s="2"/>
    </row>
    <row r="57" spans="1:40" ht="14.25" customHeight="1" x14ac:dyDescent="0.2">
      <c r="A57" s="38"/>
      <c r="B57" s="47">
        <v>800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6"/>
      <c r="Q57" s="45" t="s">
        <v>48</v>
      </c>
      <c r="R57" s="42">
        <v>444</v>
      </c>
      <c r="S57" s="44">
        <v>1</v>
      </c>
      <c r="T57" s="44">
        <v>4</v>
      </c>
      <c r="U57" s="43" t="s">
        <v>306</v>
      </c>
      <c r="V57" s="42">
        <v>800</v>
      </c>
      <c r="W57" s="41"/>
      <c r="X57" s="41"/>
      <c r="Y57" s="41"/>
      <c r="Z57" s="41"/>
      <c r="AA57" s="41"/>
      <c r="AB57" s="40">
        <v>236000</v>
      </c>
      <c r="AC57" s="39"/>
      <c r="AD57" s="134">
        <v>236000</v>
      </c>
      <c r="AE57" s="140">
        <f t="shared" si="2"/>
        <v>236</v>
      </c>
      <c r="AF57" s="143">
        <v>0</v>
      </c>
      <c r="AG57" s="142">
        <f t="shared" si="0"/>
        <v>0</v>
      </c>
      <c r="AH57" s="143">
        <v>0</v>
      </c>
      <c r="AI57" s="144">
        <f t="shared" si="1"/>
        <v>0</v>
      </c>
      <c r="AJ57" s="137"/>
      <c r="AK57" s="2"/>
      <c r="AL57" s="2"/>
      <c r="AM57" s="2"/>
      <c r="AN57" s="2"/>
    </row>
    <row r="58" spans="1:40" ht="14.25" customHeight="1" x14ac:dyDescent="0.2">
      <c r="A58" s="38"/>
      <c r="B58" s="47">
        <v>850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6"/>
      <c r="Q58" s="45" t="s">
        <v>71</v>
      </c>
      <c r="R58" s="42">
        <v>444</v>
      </c>
      <c r="S58" s="44">
        <v>1</v>
      </c>
      <c r="T58" s="44">
        <v>4</v>
      </c>
      <c r="U58" s="43" t="s">
        <v>306</v>
      </c>
      <c r="V58" s="42">
        <v>850</v>
      </c>
      <c r="W58" s="41"/>
      <c r="X58" s="41"/>
      <c r="Y58" s="41"/>
      <c r="Z58" s="41"/>
      <c r="AA58" s="41"/>
      <c r="AB58" s="40">
        <v>236000</v>
      </c>
      <c r="AC58" s="39"/>
      <c r="AD58" s="134">
        <v>236000</v>
      </c>
      <c r="AE58" s="140">
        <f t="shared" si="2"/>
        <v>236</v>
      </c>
      <c r="AF58" s="143">
        <v>0</v>
      </c>
      <c r="AG58" s="142">
        <f t="shared" si="0"/>
        <v>0</v>
      </c>
      <c r="AH58" s="143">
        <v>0</v>
      </c>
      <c r="AI58" s="144">
        <f t="shared" si="1"/>
        <v>0</v>
      </c>
      <c r="AJ58" s="137"/>
      <c r="AK58" s="2"/>
      <c r="AL58" s="2"/>
      <c r="AM58" s="2"/>
      <c r="AN58" s="2"/>
    </row>
    <row r="59" spans="1:40" ht="30" customHeight="1" x14ac:dyDescent="0.2">
      <c r="A59" s="38"/>
      <c r="B59" s="59"/>
      <c r="C59" s="58"/>
      <c r="D59" s="57"/>
      <c r="E59" s="57"/>
      <c r="F59" s="56"/>
      <c r="G59" s="56"/>
      <c r="H59" s="55"/>
      <c r="I59" s="54" t="s">
        <v>305</v>
      </c>
      <c r="J59" s="54"/>
      <c r="K59" s="54"/>
      <c r="L59" s="54"/>
      <c r="M59" s="54"/>
      <c r="N59" s="54"/>
      <c r="O59" s="54"/>
      <c r="P59" s="53"/>
      <c r="Q59" s="52" t="s">
        <v>304</v>
      </c>
      <c r="R59" s="49">
        <v>444</v>
      </c>
      <c r="S59" s="51">
        <v>1</v>
      </c>
      <c r="T59" s="51">
        <v>4</v>
      </c>
      <c r="U59" s="50" t="s">
        <v>303</v>
      </c>
      <c r="V59" s="49" t="s">
        <v>5</v>
      </c>
      <c r="W59" s="48"/>
      <c r="X59" s="48"/>
      <c r="Y59" s="48"/>
      <c r="Z59" s="48"/>
      <c r="AA59" s="48"/>
      <c r="AB59" s="40">
        <v>2489600</v>
      </c>
      <c r="AC59" s="39"/>
      <c r="AD59" s="133">
        <v>2489600</v>
      </c>
      <c r="AE59" s="140">
        <f t="shared" si="2"/>
        <v>2489.6</v>
      </c>
      <c r="AF59" s="141">
        <v>0</v>
      </c>
      <c r="AG59" s="142">
        <f t="shared" si="0"/>
        <v>0</v>
      </c>
      <c r="AH59" s="141">
        <v>0</v>
      </c>
      <c r="AI59" s="144">
        <f t="shared" si="1"/>
        <v>0</v>
      </c>
      <c r="AJ59" s="137"/>
      <c r="AK59" s="2"/>
      <c r="AL59" s="2"/>
      <c r="AM59" s="2"/>
      <c r="AN59" s="2"/>
    </row>
    <row r="60" spans="1:40" ht="42.75" customHeight="1" x14ac:dyDescent="0.2">
      <c r="A60" s="38"/>
      <c r="B60" s="47">
        <v>100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6"/>
      <c r="Q60" s="45" t="s">
        <v>67</v>
      </c>
      <c r="R60" s="42">
        <v>444</v>
      </c>
      <c r="S60" s="44">
        <v>1</v>
      </c>
      <c r="T60" s="44">
        <v>4</v>
      </c>
      <c r="U60" s="43" t="s">
        <v>303</v>
      </c>
      <c r="V60" s="42">
        <v>100</v>
      </c>
      <c r="W60" s="41"/>
      <c r="X60" s="41"/>
      <c r="Y60" s="41"/>
      <c r="Z60" s="41"/>
      <c r="AA60" s="41"/>
      <c r="AB60" s="40">
        <v>2489600</v>
      </c>
      <c r="AC60" s="39"/>
      <c r="AD60" s="134">
        <v>2489600</v>
      </c>
      <c r="AE60" s="140">
        <f t="shared" si="2"/>
        <v>2489.6</v>
      </c>
      <c r="AF60" s="143">
        <v>0</v>
      </c>
      <c r="AG60" s="142">
        <f t="shared" si="0"/>
        <v>0</v>
      </c>
      <c r="AH60" s="143">
        <v>0</v>
      </c>
      <c r="AI60" s="144">
        <f t="shared" si="1"/>
        <v>0</v>
      </c>
      <c r="AJ60" s="137"/>
      <c r="AK60" s="2"/>
      <c r="AL60" s="2"/>
      <c r="AM60" s="2"/>
      <c r="AN60" s="2"/>
    </row>
    <row r="61" spans="1:40" ht="21.75" customHeight="1" x14ac:dyDescent="0.2">
      <c r="A61" s="38"/>
      <c r="B61" s="47">
        <v>120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6"/>
      <c r="Q61" s="45" t="s">
        <v>271</v>
      </c>
      <c r="R61" s="42">
        <v>444</v>
      </c>
      <c r="S61" s="44">
        <v>1</v>
      </c>
      <c r="T61" s="44">
        <v>4</v>
      </c>
      <c r="U61" s="43" t="s">
        <v>303</v>
      </c>
      <c r="V61" s="42">
        <v>120</v>
      </c>
      <c r="W61" s="41"/>
      <c r="X61" s="41"/>
      <c r="Y61" s="41"/>
      <c r="Z61" s="41"/>
      <c r="AA61" s="41"/>
      <c r="AB61" s="40">
        <v>2489600</v>
      </c>
      <c r="AC61" s="39"/>
      <c r="AD61" s="134">
        <v>2489600</v>
      </c>
      <c r="AE61" s="140">
        <f t="shared" si="2"/>
        <v>2489.6</v>
      </c>
      <c r="AF61" s="143">
        <v>0</v>
      </c>
      <c r="AG61" s="142">
        <f t="shared" si="0"/>
        <v>0</v>
      </c>
      <c r="AH61" s="143">
        <v>0</v>
      </c>
      <c r="AI61" s="144">
        <f t="shared" si="1"/>
        <v>0</v>
      </c>
      <c r="AJ61" s="137"/>
      <c r="AK61" s="2"/>
      <c r="AL61" s="2"/>
      <c r="AM61" s="2"/>
      <c r="AN61" s="2"/>
    </row>
    <row r="62" spans="1:40" ht="39.75" customHeight="1" x14ac:dyDescent="0.2">
      <c r="A62" s="38"/>
      <c r="B62" s="59"/>
      <c r="C62" s="58"/>
      <c r="D62" s="57"/>
      <c r="E62" s="57"/>
      <c r="F62" s="56"/>
      <c r="G62" s="56"/>
      <c r="H62" s="55"/>
      <c r="I62" s="54" t="s">
        <v>302</v>
      </c>
      <c r="J62" s="54"/>
      <c r="K62" s="54"/>
      <c r="L62" s="54"/>
      <c r="M62" s="54"/>
      <c r="N62" s="54"/>
      <c r="O62" s="54"/>
      <c r="P62" s="53"/>
      <c r="Q62" s="52" t="s">
        <v>301</v>
      </c>
      <c r="R62" s="49">
        <v>444</v>
      </c>
      <c r="S62" s="51">
        <v>1</v>
      </c>
      <c r="T62" s="51">
        <v>4</v>
      </c>
      <c r="U62" s="50" t="s">
        <v>300</v>
      </c>
      <c r="V62" s="49" t="s">
        <v>5</v>
      </c>
      <c r="W62" s="48"/>
      <c r="X62" s="48"/>
      <c r="Y62" s="48"/>
      <c r="Z62" s="48"/>
      <c r="AA62" s="48"/>
      <c r="AB62" s="40">
        <v>4600</v>
      </c>
      <c r="AC62" s="39"/>
      <c r="AD62" s="133">
        <v>4600</v>
      </c>
      <c r="AE62" s="140">
        <f t="shared" si="2"/>
        <v>4.5999999999999996</v>
      </c>
      <c r="AF62" s="141">
        <v>4600</v>
      </c>
      <c r="AG62" s="142">
        <f t="shared" si="0"/>
        <v>4.5999999999999996</v>
      </c>
      <c r="AH62" s="141">
        <v>4700</v>
      </c>
      <c r="AI62" s="144">
        <f t="shared" si="1"/>
        <v>4.7</v>
      </c>
      <c r="AJ62" s="137"/>
      <c r="AK62" s="2"/>
      <c r="AL62" s="2"/>
      <c r="AM62" s="2"/>
      <c r="AN62" s="2"/>
    </row>
    <row r="63" spans="1:40" ht="42.75" customHeight="1" x14ac:dyDescent="0.2">
      <c r="A63" s="38"/>
      <c r="B63" s="47">
        <v>100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6"/>
      <c r="Q63" s="45" t="s">
        <v>67</v>
      </c>
      <c r="R63" s="42">
        <v>444</v>
      </c>
      <c r="S63" s="44">
        <v>1</v>
      </c>
      <c r="T63" s="44">
        <v>4</v>
      </c>
      <c r="U63" s="43" t="s">
        <v>300</v>
      </c>
      <c r="V63" s="42">
        <v>100</v>
      </c>
      <c r="W63" s="41"/>
      <c r="X63" s="41"/>
      <c r="Y63" s="41"/>
      <c r="Z63" s="41"/>
      <c r="AA63" s="41"/>
      <c r="AB63" s="40">
        <v>2863.8</v>
      </c>
      <c r="AC63" s="39"/>
      <c r="AD63" s="134">
        <v>2863.8</v>
      </c>
      <c r="AE63" s="140">
        <f t="shared" si="2"/>
        <v>2.8638000000000003</v>
      </c>
      <c r="AF63" s="143">
        <v>3500</v>
      </c>
      <c r="AG63" s="142">
        <f t="shared" si="0"/>
        <v>3.5</v>
      </c>
      <c r="AH63" s="143">
        <v>3600</v>
      </c>
      <c r="AI63" s="144">
        <f t="shared" si="1"/>
        <v>3.6</v>
      </c>
      <c r="AJ63" s="137"/>
      <c r="AK63" s="2"/>
      <c r="AL63" s="2"/>
      <c r="AM63" s="2"/>
      <c r="AN63" s="2"/>
    </row>
    <row r="64" spans="1:40" ht="21.75" customHeight="1" x14ac:dyDescent="0.2">
      <c r="A64" s="38"/>
      <c r="B64" s="47">
        <v>120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6"/>
      <c r="Q64" s="45" t="s">
        <v>271</v>
      </c>
      <c r="R64" s="42">
        <v>444</v>
      </c>
      <c r="S64" s="44">
        <v>1</v>
      </c>
      <c r="T64" s="44">
        <v>4</v>
      </c>
      <c r="U64" s="43" t="s">
        <v>300</v>
      </c>
      <c r="V64" s="42">
        <v>120</v>
      </c>
      <c r="W64" s="41"/>
      <c r="X64" s="41"/>
      <c r="Y64" s="41"/>
      <c r="Z64" s="41"/>
      <c r="AA64" s="41"/>
      <c r="AB64" s="40">
        <v>2863.8</v>
      </c>
      <c r="AC64" s="39"/>
      <c r="AD64" s="134">
        <v>2863.8</v>
      </c>
      <c r="AE64" s="140">
        <f t="shared" si="2"/>
        <v>2.8638000000000003</v>
      </c>
      <c r="AF64" s="143">
        <v>3500</v>
      </c>
      <c r="AG64" s="142">
        <f t="shared" si="0"/>
        <v>3.5</v>
      </c>
      <c r="AH64" s="143">
        <v>3600</v>
      </c>
      <c r="AI64" s="144">
        <f t="shared" si="1"/>
        <v>3.6</v>
      </c>
      <c r="AJ64" s="137"/>
      <c r="AK64" s="2"/>
      <c r="AL64" s="2"/>
      <c r="AM64" s="2"/>
      <c r="AN64" s="2"/>
    </row>
    <row r="65" spans="1:40" ht="21.75" customHeight="1" x14ac:dyDescent="0.2">
      <c r="A65" s="38"/>
      <c r="B65" s="47">
        <v>200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6"/>
      <c r="Q65" s="45" t="s">
        <v>20</v>
      </c>
      <c r="R65" s="42">
        <v>444</v>
      </c>
      <c r="S65" s="44">
        <v>1</v>
      </c>
      <c r="T65" s="44">
        <v>4</v>
      </c>
      <c r="U65" s="43" t="s">
        <v>300</v>
      </c>
      <c r="V65" s="42">
        <v>200</v>
      </c>
      <c r="W65" s="41"/>
      <c r="X65" s="41"/>
      <c r="Y65" s="41"/>
      <c r="Z65" s="41"/>
      <c r="AA65" s="41"/>
      <c r="AB65" s="40">
        <v>636.20000000000005</v>
      </c>
      <c r="AC65" s="39"/>
      <c r="AD65" s="134">
        <v>636.20000000000005</v>
      </c>
      <c r="AE65" s="140">
        <f t="shared" si="2"/>
        <v>0.6362000000000001</v>
      </c>
      <c r="AF65" s="143">
        <v>0</v>
      </c>
      <c r="AG65" s="142">
        <f t="shared" si="0"/>
        <v>0</v>
      </c>
      <c r="AH65" s="143">
        <v>0</v>
      </c>
      <c r="AI65" s="144">
        <f t="shared" si="1"/>
        <v>0</v>
      </c>
      <c r="AJ65" s="137"/>
      <c r="AK65" s="2"/>
      <c r="AL65" s="2"/>
      <c r="AM65" s="2"/>
      <c r="AN65" s="2"/>
    </row>
    <row r="66" spans="1:40" ht="21.75" customHeight="1" x14ac:dyDescent="0.2">
      <c r="A66" s="38"/>
      <c r="B66" s="47">
        <v>240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6"/>
      <c r="Q66" s="45" t="s">
        <v>19</v>
      </c>
      <c r="R66" s="42">
        <v>444</v>
      </c>
      <c r="S66" s="44">
        <v>1</v>
      </c>
      <c r="T66" s="44">
        <v>4</v>
      </c>
      <c r="U66" s="43" t="s">
        <v>300</v>
      </c>
      <c r="V66" s="42">
        <v>240</v>
      </c>
      <c r="W66" s="41"/>
      <c r="X66" s="41"/>
      <c r="Y66" s="41"/>
      <c r="Z66" s="41"/>
      <c r="AA66" s="41"/>
      <c r="AB66" s="40">
        <v>636.20000000000005</v>
      </c>
      <c r="AC66" s="39"/>
      <c r="AD66" s="134">
        <v>636.20000000000005</v>
      </c>
      <c r="AE66" s="140">
        <f t="shared" si="2"/>
        <v>0.6362000000000001</v>
      </c>
      <c r="AF66" s="143">
        <v>0</v>
      </c>
      <c r="AG66" s="142">
        <f t="shared" si="0"/>
        <v>0</v>
      </c>
      <c r="AH66" s="143">
        <v>0</v>
      </c>
      <c r="AI66" s="144">
        <f t="shared" si="1"/>
        <v>0</v>
      </c>
      <c r="AJ66" s="137"/>
      <c r="AK66" s="2"/>
      <c r="AL66" s="2"/>
      <c r="AM66" s="2"/>
      <c r="AN66" s="2"/>
    </row>
    <row r="67" spans="1:40" ht="14.25" customHeight="1" x14ac:dyDescent="0.2">
      <c r="A67" s="38"/>
      <c r="B67" s="47">
        <v>500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6"/>
      <c r="Q67" s="45" t="s">
        <v>8</v>
      </c>
      <c r="R67" s="42">
        <v>444</v>
      </c>
      <c r="S67" s="44">
        <v>1</v>
      </c>
      <c r="T67" s="44">
        <v>4</v>
      </c>
      <c r="U67" s="43" t="s">
        <v>300</v>
      </c>
      <c r="V67" s="42">
        <v>500</v>
      </c>
      <c r="W67" s="41"/>
      <c r="X67" s="41"/>
      <c r="Y67" s="41"/>
      <c r="Z67" s="41"/>
      <c r="AA67" s="41"/>
      <c r="AB67" s="40">
        <v>1100</v>
      </c>
      <c r="AC67" s="39"/>
      <c r="AD67" s="134">
        <v>1100</v>
      </c>
      <c r="AE67" s="140">
        <f t="shared" si="2"/>
        <v>1.1000000000000001</v>
      </c>
      <c r="AF67" s="143">
        <v>1100</v>
      </c>
      <c r="AG67" s="142">
        <f t="shared" si="0"/>
        <v>1.1000000000000001</v>
      </c>
      <c r="AH67" s="143">
        <v>1100</v>
      </c>
      <c r="AI67" s="144">
        <f t="shared" si="1"/>
        <v>1.1000000000000001</v>
      </c>
      <c r="AJ67" s="137"/>
      <c r="AK67" s="2"/>
      <c r="AL67" s="2"/>
      <c r="AM67" s="2"/>
      <c r="AN67" s="2"/>
    </row>
    <row r="68" spans="1:40" ht="14.25" customHeight="1" x14ac:dyDescent="0.2">
      <c r="A68" s="38"/>
      <c r="B68" s="47">
        <v>530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6"/>
      <c r="Q68" s="45" t="s">
        <v>256</v>
      </c>
      <c r="R68" s="42">
        <v>444</v>
      </c>
      <c r="S68" s="44">
        <v>1</v>
      </c>
      <c r="T68" s="44">
        <v>4</v>
      </c>
      <c r="U68" s="43" t="s">
        <v>300</v>
      </c>
      <c r="V68" s="42">
        <v>530</v>
      </c>
      <c r="W68" s="41"/>
      <c r="X68" s="41"/>
      <c r="Y68" s="41"/>
      <c r="Z68" s="41"/>
      <c r="AA68" s="41"/>
      <c r="AB68" s="40">
        <v>1100</v>
      </c>
      <c r="AC68" s="39"/>
      <c r="AD68" s="134">
        <v>1100</v>
      </c>
      <c r="AE68" s="140">
        <f t="shared" si="2"/>
        <v>1.1000000000000001</v>
      </c>
      <c r="AF68" s="143">
        <v>1100</v>
      </c>
      <c r="AG68" s="142">
        <f t="shared" si="0"/>
        <v>1.1000000000000001</v>
      </c>
      <c r="AH68" s="143">
        <v>1100</v>
      </c>
      <c r="AI68" s="144">
        <f t="shared" si="1"/>
        <v>1.1000000000000001</v>
      </c>
      <c r="AJ68" s="137"/>
      <c r="AK68" s="2"/>
      <c r="AL68" s="2"/>
      <c r="AM68" s="2"/>
      <c r="AN68" s="2"/>
    </row>
    <row r="69" spans="1:40" ht="59.25" customHeight="1" x14ac:dyDescent="0.2">
      <c r="A69" s="38"/>
      <c r="B69" s="59"/>
      <c r="C69" s="58"/>
      <c r="D69" s="57"/>
      <c r="E69" s="57"/>
      <c r="F69" s="56"/>
      <c r="G69" s="56"/>
      <c r="H69" s="55"/>
      <c r="I69" s="54" t="s">
        <v>299</v>
      </c>
      <c r="J69" s="54"/>
      <c r="K69" s="54"/>
      <c r="L69" s="54"/>
      <c r="M69" s="54"/>
      <c r="N69" s="54"/>
      <c r="O69" s="54"/>
      <c r="P69" s="53"/>
      <c r="Q69" s="52" t="s">
        <v>298</v>
      </c>
      <c r="R69" s="49">
        <v>444</v>
      </c>
      <c r="S69" s="51">
        <v>1</v>
      </c>
      <c r="T69" s="51">
        <v>4</v>
      </c>
      <c r="U69" s="50" t="s">
        <v>297</v>
      </c>
      <c r="V69" s="49" t="s">
        <v>5</v>
      </c>
      <c r="W69" s="48"/>
      <c r="X69" s="48"/>
      <c r="Y69" s="48"/>
      <c r="Z69" s="48"/>
      <c r="AA69" s="48"/>
      <c r="AB69" s="40">
        <v>56200</v>
      </c>
      <c r="AC69" s="39"/>
      <c r="AD69" s="133">
        <v>56200</v>
      </c>
      <c r="AE69" s="140">
        <f t="shared" si="2"/>
        <v>56.2</v>
      </c>
      <c r="AF69" s="141">
        <v>56800</v>
      </c>
      <c r="AG69" s="142">
        <f t="shared" si="0"/>
        <v>56.8</v>
      </c>
      <c r="AH69" s="141">
        <v>57400</v>
      </c>
      <c r="AI69" s="144">
        <f t="shared" si="1"/>
        <v>57.4</v>
      </c>
      <c r="AJ69" s="137"/>
      <c r="AK69" s="2"/>
      <c r="AL69" s="2"/>
      <c r="AM69" s="2"/>
      <c r="AN69" s="2"/>
    </row>
    <row r="70" spans="1:40" ht="42.75" customHeight="1" x14ac:dyDescent="0.2">
      <c r="A70" s="38"/>
      <c r="B70" s="47">
        <v>100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6"/>
      <c r="Q70" s="45" t="s">
        <v>67</v>
      </c>
      <c r="R70" s="42">
        <v>444</v>
      </c>
      <c r="S70" s="44">
        <v>1</v>
      </c>
      <c r="T70" s="44">
        <v>4</v>
      </c>
      <c r="U70" s="43" t="s">
        <v>297</v>
      </c>
      <c r="V70" s="42">
        <v>100</v>
      </c>
      <c r="W70" s="41"/>
      <c r="X70" s="41"/>
      <c r="Y70" s="41"/>
      <c r="Z70" s="41"/>
      <c r="AA70" s="41"/>
      <c r="AB70" s="40">
        <v>46400</v>
      </c>
      <c r="AC70" s="39"/>
      <c r="AD70" s="134">
        <v>46400</v>
      </c>
      <c r="AE70" s="140">
        <f t="shared" si="2"/>
        <v>46.4</v>
      </c>
      <c r="AF70" s="143">
        <v>56800</v>
      </c>
      <c r="AG70" s="142">
        <f t="shared" si="0"/>
        <v>56.8</v>
      </c>
      <c r="AH70" s="143">
        <v>57400</v>
      </c>
      <c r="AI70" s="144">
        <f t="shared" si="1"/>
        <v>57.4</v>
      </c>
      <c r="AJ70" s="137"/>
      <c r="AK70" s="2"/>
      <c r="AL70" s="2"/>
      <c r="AM70" s="2"/>
      <c r="AN70" s="2"/>
    </row>
    <row r="71" spans="1:40" ht="21.75" customHeight="1" x14ac:dyDescent="0.2">
      <c r="A71" s="38"/>
      <c r="B71" s="47">
        <v>120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6"/>
      <c r="Q71" s="45" t="s">
        <v>271</v>
      </c>
      <c r="R71" s="42">
        <v>444</v>
      </c>
      <c r="S71" s="44">
        <v>1</v>
      </c>
      <c r="T71" s="44">
        <v>4</v>
      </c>
      <c r="U71" s="43" t="s">
        <v>297</v>
      </c>
      <c r="V71" s="42">
        <v>120</v>
      </c>
      <c r="W71" s="41"/>
      <c r="X71" s="41"/>
      <c r="Y71" s="41"/>
      <c r="Z71" s="41"/>
      <c r="AA71" s="41"/>
      <c r="AB71" s="40">
        <v>46400</v>
      </c>
      <c r="AC71" s="39"/>
      <c r="AD71" s="134">
        <v>46400</v>
      </c>
      <c r="AE71" s="140">
        <f t="shared" si="2"/>
        <v>46.4</v>
      </c>
      <c r="AF71" s="143">
        <v>56800</v>
      </c>
      <c r="AG71" s="142">
        <f t="shared" si="0"/>
        <v>56.8</v>
      </c>
      <c r="AH71" s="143">
        <v>57400</v>
      </c>
      <c r="AI71" s="144">
        <f t="shared" si="1"/>
        <v>57.4</v>
      </c>
      <c r="AJ71" s="137"/>
      <c r="AK71" s="2"/>
      <c r="AL71" s="2"/>
      <c r="AM71" s="2"/>
      <c r="AN71" s="2"/>
    </row>
    <row r="72" spans="1:40" ht="21.75" customHeight="1" x14ac:dyDescent="0.2">
      <c r="A72" s="38"/>
      <c r="B72" s="47">
        <v>200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6"/>
      <c r="Q72" s="45" t="s">
        <v>20</v>
      </c>
      <c r="R72" s="42">
        <v>444</v>
      </c>
      <c r="S72" s="44">
        <v>1</v>
      </c>
      <c r="T72" s="44">
        <v>4</v>
      </c>
      <c r="U72" s="43" t="s">
        <v>297</v>
      </c>
      <c r="V72" s="42">
        <v>200</v>
      </c>
      <c r="W72" s="41"/>
      <c r="X72" s="41"/>
      <c r="Y72" s="41"/>
      <c r="Z72" s="41"/>
      <c r="AA72" s="41"/>
      <c r="AB72" s="40">
        <v>9800</v>
      </c>
      <c r="AC72" s="39"/>
      <c r="AD72" s="134">
        <v>9800</v>
      </c>
      <c r="AE72" s="140">
        <f t="shared" si="2"/>
        <v>9.8000000000000007</v>
      </c>
      <c r="AF72" s="143">
        <v>0</v>
      </c>
      <c r="AG72" s="142">
        <f t="shared" si="0"/>
        <v>0</v>
      </c>
      <c r="AH72" s="143">
        <v>0</v>
      </c>
      <c r="AI72" s="144">
        <f t="shared" si="1"/>
        <v>0</v>
      </c>
      <c r="AJ72" s="137"/>
      <c r="AK72" s="2"/>
      <c r="AL72" s="2"/>
      <c r="AM72" s="2"/>
      <c r="AN72" s="2"/>
    </row>
    <row r="73" spans="1:40" ht="21.75" customHeight="1" x14ac:dyDescent="0.2">
      <c r="A73" s="38"/>
      <c r="B73" s="47">
        <v>240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6"/>
      <c r="Q73" s="45" t="s">
        <v>19</v>
      </c>
      <c r="R73" s="42">
        <v>444</v>
      </c>
      <c r="S73" s="44">
        <v>1</v>
      </c>
      <c r="T73" s="44">
        <v>4</v>
      </c>
      <c r="U73" s="43" t="s">
        <v>297</v>
      </c>
      <c r="V73" s="42">
        <v>240</v>
      </c>
      <c r="W73" s="41"/>
      <c r="X73" s="41"/>
      <c r="Y73" s="41"/>
      <c r="Z73" s="41"/>
      <c r="AA73" s="41"/>
      <c r="AB73" s="40">
        <v>9800</v>
      </c>
      <c r="AC73" s="39"/>
      <c r="AD73" s="134">
        <v>9800</v>
      </c>
      <c r="AE73" s="140">
        <f t="shared" si="2"/>
        <v>9.8000000000000007</v>
      </c>
      <c r="AF73" s="143">
        <v>0</v>
      </c>
      <c r="AG73" s="142">
        <f t="shared" si="0"/>
        <v>0</v>
      </c>
      <c r="AH73" s="143">
        <v>0</v>
      </c>
      <c r="AI73" s="144">
        <f t="shared" si="1"/>
        <v>0</v>
      </c>
      <c r="AJ73" s="137"/>
      <c r="AK73" s="2"/>
      <c r="AL73" s="2"/>
      <c r="AM73" s="2"/>
      <c r="AN73" s="2"/>
    </row>
    <row r="74" spans="1:40" ht="39.75" customHeight="1" x14ac:dyDescent="0.2">
      <c r="A74" s="38"/>
      <c r="B74" s="59"/>
      <c r="C74" s="58"/>
      <c r="D74" s="57"/>
      <c r="E74" s="57"/>
      <c r="F74" s="56"/>
      <c r="G74" s="56"/>
      <c r="H74" s="55"/>
      <c r="I74" s="54" t="s">
        <v>296</v>
      </c>
      <c r="J74" s="54"/>
      <c r="K74" s="54"/>
      <c r="L74" s="54"/>
      <c r="M74" s="54"/>
      <c r="N74" s="54"/>
      <c r="O74" s="54"/>
      <c r="P74" s="53"/>
      <c r="Q74" s="52" t="s">
        <v>295</v>
      </c>
      <c r="R74" s="49">
        <v>444</v>
      </c>
      <c r="S74" s="51">
        <v>1</v>
      </c>
      <c r="T74" s="51">
        <v>4</v>
      </c>
      <c r="U74" s="50" t="s">
        <v>294</v>
      </c>
      <c r="V74" s="49" t="s">
        <v>5</v>
      </c>
      <c r="W74" s="48"/>
      <c r="X74" s="48"/>
      <c r="Y74" s="48"/>
      <c r="Z74" s="48"/>
      <c r="AA74" s="48"/>
      <c r="AB74" s="40">
        <v>222300</v>
      </c>
      <c r="AC74" s="39"/>
      <c r="AD74" s="133">
        <v>222300</v>
      </c>
      <c r="AE74" s="140">
        <f t="shared" si="2"/>
        <v>222.3</v>
      </c>
      <c r="AF74" s="141">
        <v>231200</v>
      </c>
      <c r="AG74" s="142">
        <f t="shared" si="0"/>
        <v>231.2</v>
      </c>
      <c r="AH74" s="141">
        <v>233500</v>
      </c>
      <c r="AI74" s="144">
        <f t="shared" si="1"/>
        <v>233.5</v>
      </c>
      <c r="AJ74" s="137"/>
      <c r="AK74" s="2"/>
      <c r="AL74" s="2"/>
      <c r="AM74" s="2"/>
      <c r="AN74" s="2"/>
    </row>
    <row r="75" spans="1:40" ht="42.75" customHeight="1" x14ac:dyDescent="0.2">
      <c r="A75" s="38"/>
      <c r="B75" s="47">
        <v>100</v>
      </c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6"/>
      <c r="Q75" s="45" t="s">
        <v>67</v>
      </c>
      <c r="R75" s="42">
        <v>444</v>
      </c>
      <c r="S75" s="44">
        <v>1</v>
      </c>
      <c r="T75" s="44">
        <v>4</v>
      </c>
      <c r="U75" s="43" t="s">
        <v>294</v>
      </c>
      <c r="V75" s="42">
        <v>100</v>
      </c>
      <c r="W75" s="41"/>
      <c r="X75" s="41"/>
      <c r="Y75" s="41"/>
      <c r="Z75" s="41"/>
      <c r="AA75" s="41"/>
      <c r="AB75" s="40">
        <v>188112</v>
      </c>
      <c r="AC75" s="39"/>
      <c r="AD75" s="134">
        <v>188112</v>
      </c>
      <c r="AE75" s="140">
        <f t="shared" si="2"/>
        <v>188.11199999999999</v>
      </c>
      <c r="AF75" s="143">
        <v>231200</v>
      </c>
      <c r="AG75" s="142">
        <f t="shared" si="0"/>
        <v>231.2</v>
      </c>
      <c r="AH75" s="143">
        <v>233500</v>
      </c>
      <c r="AI75" s="144">
        <f t="shared" si="1"/>
        <v>233.5</v>
      </c>
      <c r="AJ75" s="137"/>
      <c r="AK75" s="2"/>
      <c r="AL75" s="2"/>
      <c r="AM75" s="2"/>
      <c r="AN75" s="2"/>
    </row>
    <row r="76" spans="1:40" ht="21.75" customHeight="1" x14ac:dyDescent="0.2">
      <c r="A76" s="38"/>
      <c r="B76" s="47">
        <v>120</v>
      </c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6"/>
      <c r="Q76" s="45" t="s">
        <v>271</v>
      </c>
      <c r="R76" s="42">
        <v>444</v>
      </c>
      <c r="S76" s="44">
        <v>1</v>
      </c>
      <c r="T76" s="44">
        <v>4</v>
      </c>
      <c r="U76" s="43" t="s">
        <v>294</v>
      </c>
      <c r="V76" s="42">
        <v>120</v>
      </c>
      <c r="W76" s="41"/>
      <c r="X76" s="41"/>
      <c r="Y76" s="41"/>
      <c r="Z76" s="41"/>
      <c r="AA76" s="41"/>
      <c r="AB76" s="40">
        <v>188112</v>
      </c>
      <c r="AC76" s="39"/>
      <c r="AD76" s="134">
        <v>188112</v>
      </c>
      <c r="AE76" s="140">
        <f t="shared" si="2"/>
        <v>188.11199999999999</v>
      </c>
      <c r="AF76" s="143">
        <v>231200</v>
      </c>
      <c r="AG76" s="142">
        <f t="shared" si="0"/>
        <v>231.2</v>
      </c>
      <c r="AH76" s="143">
        <v>233500</v>
      </c>
      <c r="AI76" s="144">
        <f t="shared" si="1"/>
        <v>233.5</v>
      </c>
      <c r="AJ76" s="137"/>
      <c r="AK76" s="2"/>
      <c r="AL76" s="2"/>
      <c r="AM76" s="2"/>
      <c r="AN76" s="2"/>
    </row>
    <row r="77" spans="1:40" ht="21.75" customHeight="1" x14ac:dyDescent="0.2">
      <c r="A77" s="38"/>
      <c r="B77" s="47">
        <v>200</v>
      </c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6"/>
      <c r="Q77" s="45" t="s">
        <v>20</v>
      </c>
      <c r="R77" s="42">
        <v>444</v>
      </c>
      <c r="S77" s="44">
        <v>1</v>
      </c>
      <c r="T77" s="44">
        <v>4</v>
      </c>
      <c r="U77" s="43" t="s">
        <v>294</v>
      </c>
      <c r="V77" s="42">
        <v>200</v>
      </c>
      <c r="W77" s="41"/>
      <c r="X77" s="41"/>
      <c r="Y77" s="41"/>
      <c r="Z77" s="41"/>
      <c r="AA77" s="41"/>
      <c r="AB77" s="40">
        <v>34188</v>
      </c>
      <c r="AC77" s="39"/>
      <c r="AD77" s="134">
        <v>34188</v>
      </c>
      <c r="AE77" s="140">
        <f t="shared" si="2"/>
        <v>34.188000000000002</v>
      </c>
      <c r="AF77" s="143">
        <v>0</v>
      </c>
      <c r="AG77" s="142">
        <f t="shared" si="0"/>
        <v>0</v>
      </c>
      <c r="AH77" s="143">
        <v>0</v>
      </c>
      <c r="AI77" s="144">
        <f t="shared" si="1"/>
        <v>0</v>
      </c>
      <c r="AJ77" s="137"/>
      <c r="AK77" s="2"/>
      <c r="AL77" s="2"/>
      <c r="AM77" s="2"/>
      <c r="AN77" s="2"/>
    </row>
    <row r="78" spans="1:40" ht="21.75" customHeight="1" x14ac:dyDescent="0.2">
      <c r="A78" s="38"/>
      <c r="B78" s="47">
        <v>240</v>
      </c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6"/>
      <c r="Q78" s="45" t="s">
        <v>19</v>
      </c>
      <c r="R78" s="42">
        <v>444</v>
      </c>
      <c r="S78" s="44">
        <v>1</v>
      </c>
      <c r="T78" s="44">
        <v>4</v>
      </c>
      <c r="U78" s="43" t="s">
        <v>294</v>
      </c>
      <c r="V78" s="42">
        <v>240</v>
      </c>
      <c r="W78" s="41"/>
      <c r="X78" s="41"/>
      <c r="Y78" s="41"/>
      <c r="Z78" s="41"/>
      <c r="AA78" s="41"/>
      <c r="AB78" s="40">
        <v>34188</v>
      </c>
      <c r="AC78" s="39"/>
      <c r="AD78" s="134">
        <v>34188</v>
      </c>
      <c r="AE78" s="140">
        <f t="shared" si="2"/>
        <v>34.188000000000002</v>
      </c>
      <c r="AF78" s="143">
        <v>0</v>
      </c>
      <c r="AG78" s="142">
        <f t="shared" si="0"/>
        <v>0</v>
      </c>
      <c r="AH78" s="143">
        <v>0</v>
      </c>
      <c r="AI78" s="144">
        <f t="shared" si="1"/>
        <v>0</v>
      </c>
      <c r="AJ78" s="137"/>
      <c r="AK78" s="2"/>
      <c r="AL78" s="2"/>
      <c r="AM78" s="2"/>
      <c r="AN78" s="2"/>
    </row>
    <row r="79" spans="1:40" ht="14.25" customHeight="1" x14ac:dyDescent="0.2">
      <c r="A79" s="38"/>
      <c r="B79" s="61" t="s">
        <v>293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0"/>
      <c r="Q79" s="52" t="s">
        <v>293</v>
      </c>
      <c r="R79" s="49">
        <v>444</v>
      </c>
      <c r="S79" s="51">
        <v>1</v>
      </c>
      <c r="T79" s="51">
        <v>5</v>
      </c>
      <c r="U79" s="50" t="s">
        <v>5</v>
      </c>
      <c r="V79" s="49">
        <v>0</v>
      </c>
      <c r="W79" s="48"/>
      <c r="X79" s="48"/>
      <c r="Y79" s="48"/>
      <c r="Z79" s="48"/>
      <c r="AA79" s="48"/>
      <c r="AB79" s="40">
        <v>20500</v>
      </c>
      <c r="AC79" s="39"/>
      <c r="AD79" s="133">
        <v>20500</v>
      </c>
      <c r="AE79" s="140">
        <f t="shared" si="2"/>
        <v>20.5</v>
      </c>
      <c r="AF79" s="141">
        <v>21400</v>
      </c>
      <c r="AG79" s="142">
        <f t="shared" si="0"/>
        <v>21.4</v>
      </c>
      <c r="AH79" s="141">
        <v>22400</v>
      </c>
      <c r="AI79" s="144">
        <f t="shared" si="1"/>
        <v>22.4</v>
      </c>
      <c r="AJ79" s="137"/>
      <c r="AK79" s="2"/>
      <c r="AL79" s="2"/>
      <c r="AM79" s="2"/>
      <c r="AN79" s="2"/>
    </row>
    <row r="80" spans="1:40" ht="39.75" customHeight="1" x14ac:dyDescent="0.2">
      <c r="A80" s="38"/>
      <c r="B80" s="59"/>
      <c r="C80" s="58"/>
      <c r="D80" s="57"/>
      <c r="E80" s="57"/>
      <c r="F80" s="56"/>
      <c r="G80" s="56"/>
      <c r="H80" s="55"/>
      <c r="I80" s="54" t="s">
        <v>292</v>
      </c>
      <c r="J80" s="54"/>
      <c r="K80" s="54"/>
      <c r="L80" s="54"/>
      <c r="M80" s="54"/>
      <c r="N80" s="54"/>
      <c r="O80" s="54"/>
      <c r="P80" s="53"/>
      <c r="Q80" s="52" t="s">
        <v>291</v>
      </c>
      <c r="R80" s="49">
        <v>444</v>
      </c>
      <c r="S80" s="51">
        <v>1</v>
      </c>
      <c r="T80" s="51">
        <v>5</v>
      </c>
      <c r="U80" s="50" t="s">
        <v>290</v>
      </c>
      <c r="V80" s="49" t="s">
        <v>5</v>
      </c>
      <c r="W80" s="48"/>
      <c r="X80" s="48"/>
      <c r="Y80" s="48"/>
      <c r="Z80" s="48"/>
      <c r="AA80" s="48"/>
      <c r="AB80" s="40">
        <v>20500</v>
      </c>
      <c r="AC80" s="39"/>
      <c r="AD80" s="133">
        <v>20500</v>
      </c>
      <c r="AE80" s="140">
        <f t="shared" si="2"/>
        <v>20.5</v>
      </c>
      <c r="AF80" s="141">
        <v>21400</v>
      </c>
      <c r="AG80" s="142">
        <f t="shared" si="0"/>
        <v>21.4</v>
      </c>
      <c r="AH80" s="141">
        <v>22400</v>
      </c>
      <c r="AI80" s="144">
        <f t="shared" si="1"/>
        <v>22.4</v>
      </c>
      <c r="AJ80" s="137"/>
      <c r="AK80" s="2"/>
      <c r="AL80" s="2"/>
      <c r="AM80" s="2"/>
      <c r="AN80" s="2"/>
    </row>
    <row r="81" spans="1:40" ht="21.75" customHeight="1" x14ac:dyDescent="0.2">
      <c r="A81" s="38"/>
      <c r="B81" s="47">
        <v>200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6"/>
      <c r="Q81" s="45" t="s">
        <v>20</v>
      </c>
      <c r="R81" s="42">
        <v>444</v>
      </c>
      <c r="S81" s="44">
        <v>1</v>
      </c>
      <c r="T81" s="44">
        <v>5</v>
      </c>
      <c r="U81" s="43" t="s">
        <v>290</v>
      </c>
      <c r="V81" s="42">
        <v>200</v>
      </c>
      <c r="W81" s="41"/>
      <c r="X81" s="41"/>
      <c r="Y81" s="41"/>
      <c r="Z81" s="41"/>
      <c r="AA81" s="41"/>
      <c r="AB81" s="40">
        <v>20500</v>
      </c>
      <c r="AC81" s="39"/>
      <c r="AD81" s="134">
        <v>20500</v>
      </c>
      <c r="AE81" s="140">
        <f t="shared" si="2"/>
        <v>20.5</v>
      </c>
      <c r="AF81" s="143">
        <v>21400</v>
      </c>
      <c r="AG81" s="142">
        <f t="shared" si="0"/>
        <v>21.4</v>
      </c>
      <c r="AH81" s="143">
        <v>22400</v>
      </c>
      <c r="AI81" s="144">
        <f t="shared" si="1"/>
        <v>22.4</v>
      </c>
      <c r="AJ81" s="137"/>
      <c r="AK81" s="2"/>
      <c r="AL81" s="2"/>
      <c r="AM81" s="2"/>
      <c r="AN81" s="2"/>
    </row>
    <row r="82" spans="1:40" ht="21.75" customHeight="1" x14ac:dyDescent="0.2">
      <c r="A82" s="38"/>
      <c r="B82" s="47">
        <v>240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6"/>
      <c r="Q82" s="45" t="s">
        <v>19</v>
      </c>
      <c r="R82" s="42">
        <v>444</v>
      </c>
      <c r="S82" s="44">
        <v>1</v>
      </c>
      <c r="T82" s="44">
        <v>5</v>
      </c>
      <c r="U82" s="43" t="s">
        <v>290</v>
      </c>
      <c r="V82" s="42">
        <v>240</v>
      </c>
      <c r="W82" s="41"/>
      <c r="X82" s="41"/>
      <c r="Y82" s="41"/>
      <c r="Z82" s="41"/>
      <c r="AA82" s="41"/>
      <c r="AB82" s="40">
        <v>20500</v>
      </c>
      <c r="AC82" s="39"/>
      <c r="AD82" s="134">
        <v>20500</v>
      </c>
      <c r="AE82" s="140">
        <f t="shared" si="2"/>
        <v>20.5</v>
      </c>
      <c r="AF82" s="143">
        <v>21400</v>
      </c>
      <c r="AG82" s="142">
        <f t="shared" si="0"/>
        <v>21.4</v>
      </c>
      <c r="AH82" s="143">
        <v>22400</v>
      </c>
      <c r="AI82" s="144">
        <f t="shared" si="1"/>
        <v>22.4</v>
      </c>
      <c r="AJ82" s="137"/>
      <c r="AK82" s="2"/>
      <c r="AL82" s="2"/>
      <c r="AM82" s="2"/>
      <c r="AN82" s="2"/>
    </row>
    <row r="83" spans="1:40" ht="30" customHeight="1" x14ac:dyDescent="0.2">
      <c r="A83" s="38"/>
      <c r="B83" s="61" t="s">
        <v>289</v>
      </c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0"/>
      <c r="Q83" s="52" t="s">
        <v>289</v>
      </c>
      <c r="R83" s="49">
        <v>444</v>
      </c>
      <c r="S83" s="51">
        <v>1</v>
      </c>
      <c r="T83" s="51">
        <v>6</v>
      </c>
      <c r="U83" s="50" t="s">
        <v>5</v>
      </c>
      <c r="V83" s="49">
        <v>0</v>
      </c>
      <c r="W83" s="48"/>
      <c r="X83" s="48"/>
      <c r="Y83" s="48"/>
      <c r="Z83" s="48"/>
      <c r="AA83" s="48"/>
      <c r="AB83" s="40">
        <v>1488261</v>
      </c>
      <c r="AC83" s="39"/>
      <c r="AD83" s="133">
        <v>1488261</v>
      </c>
      <c r="AE83" s="140">
        <f t="shared" si="2"/>
        <v>1488.261</v>
      </c>
      <c r="AF83" s="141">
        <v>748261</v>
      </c>
      <c r="AG83" s="142">
        <f t="shared" si="0"/>
        <v>748.26099999999997</v>
      </c>
      <c r="AH83" s="141">
        <v>550000</v>
      </c>
      <c r="AI83" s="144">
        <f t="shared" si="1"/>
        <v>550</v>
      </c>
      <c r="AJ83" s="137"/>
      <c r="AK83" s="2"/>
      <c r="AL83" s="2"/>
      <c r="AM83" s="2"/>
      <c r="AN83" s="2"/>
    </row>
    <row r="84" spans="1:40" ht="30" customHeight="1" x14ac:dyDescent="0.2">
      <c r="A84" s="38"/>
      <c r="B84" s="59"/>
      <c r="C84" s="58"/>
      <c r="D84" s="57"/>
      <c r="E84" s="57"/>
      <c r="F84" s="56"/>
      <c r="G84" s="56"/>
      <c r="H84" s="55"/>
      <c r="I84" s="54" t="s">
        <v>288</v>
      </c>
      <c r="J84" s="54"/>
      <c r="K84" s="54"/>
      <c r="L84" s="54"/>
      <c r="M84" s="54"/>
      <c r="N84" s="54"/>
      <c r="O84" s="54"/>
      <c r="P84" s="53"/>
      <c r="Q84" s="52" t="s">
        <v>287</v>
      </c>
      <c r="R84" s="49">
        <v>444</v>
      </c>
      <c r="S84" s="51">
        <v>1</v>
      </c>
      <c r="T84" s="51">
        <v>6</v>
      </c>
      <c r="U84" s="50" t="s">
        <v>286</v>
      </c>
      <c r="V84" s="49" t="s">
        <v>5</v>
      </c>
      <c r="W84" s="48"/>
      <c r="X84" s="48"/>
      <c r="Y84" s="48"/>
      <c r="Z84" s="48"/>
      <c r="AA84" s="48"/>
      <c r="AB84" s="40">
        <v>1290000</v>
      </c>
      <c r="AC84" s="39"/>
      <c r="AD84" s="133">
        <v>1290000</v>
      </c>
      <c r="AE84" s="140">
        <f t="shared" si="2"/>
        <v>1290</v>
      </c>
      <c r="AF84" s="141">
        <v>550000</v>
      </c>
      <c r="AG84" s="142">
        <f t="shared" si="0"/>
        <v>550</v>
      </c>
      <c r="AH84" s="141">
        <v>550000</v>
      </c>
      <c r="AI84" s="144">
        <f t="shared" si="1"/>
        <v>550</v>
      </c>
      <c r="AJ84" s="137"/>
      <c r="AK84" s="2"/>
      <c r="AL84" s="2"/>
      <c r="AM84" s="2"/>
      <c r="AN84" s="2"/>
    </row>
    <row r="85" spans="1:40" ht="42.75" customHeight="1" x14ac:dyDescent="0.2">
      <c r="A85" s="38"/>
      <c r="B85" s="47">
        <v>100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6"/>
      <c r="Q85" s="45" t="s">
        <v>67</v>
      </c>
      <c r="R85" s="42">
        <v>444</v>
      </c>
      <c r="S85" s="44">
        <v>1</v>
      </c>
      <c r="T85" s="44">
        <v>6</v>
      </c>
      <c r="U85" s="43" t="s">
        <v>286</v>
      </c>
      <c r="V85" s="42">
        <v>100</v>
      </c>
      <c r="W85" s="41"/>
      <c r="X85" s="41"/>
      <c r="Y85" s="41"/>
      <c r="Z85" s="41"/>
      <c r="AA85" s="41"/>
      <c r="AB85" s="40">
        <v>1187000</v>
      </c>
      <c r="AC85" s="39"/>
      <c r="AD85" s="134">
        <v>1187000</v>
      </c>
      <c r="AE85" s="140">
        <f t="shared" si="2"/>
        <v>1187</v>
      </c>
      <c r="AF85" s="143">
        <v>550000</v>
      </c>
      <c r="AG85" s="142">
        <f t="shared" si="0"/>
        <v>550</v>
      </c>
      <c r="AH85" s="143">
        <v>550000</v>
      </c>
      <c r="AI85" s="144">
        <f t="shared" si="1"/>
        <v>550</v>
      </c>
      <c r="AJ85" s="137"/>
      <c r="AK85" s="2"/>
      <c r="AL85" s="2"/>
      <c r="AM85" s="2"/>
      <c r="AN85" s="2"/>
    </row>
    <row r="86" spans="1:40" ht="21.75" customHeight="1" x14ac:dyDescent="0.2">
      <c r="A86" s="38"/>
      <c r="B86" s="47">
        <v>120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6"/>
      <c r="Q86" s="45" t="s">
        <v>271</v>
      </c>
      <c r="R86" s="42">
        <v>444</v>
      </c>
      <c r="S86" s="44">
        <v>1</v>
      </c>
      <c r="T86" s="44">
        <v>6</v>
      </c>
      <c r="U86" s="43" t="s">
        <v>286</v>
      </c>
      <c r="V86" s="42">
        <v>120</v>
      </c>
      <c r="W86" s="41"/>
      <c r="X86" s="41"/>
      <c r="Y86" s="41"/>
      <c r="Z86" s="41"/>
      <c r="AA86" s="41"/>
      <c r="AB86" s="40">
        <v>1187000</v>
      </c>
      <c r="AC86" s="39"/>
      <c r="AD86" s="134">
        <v>1187000</v>
      </c>
      <c r="AE86" s="140">
        <f t="shared" si="2"/>
        <v>1187</v>
      </c>
      <c r="AF86" s="143">
        <v>550000</v>
      </c>
      <c r="AG86" s="142">
        <f t="shared" ref="AG86:AG149" si="3">AF86/1000</f>
        <v>550</v>
      </c>
      <c r="AH86" s="143">
        <v>550000</v>
      </c>
      <c r="AI86" s="144">
        <f t="shared" ref="AI86:AI149" si="4">AH86/1000</f>
        <v>550</v>
      </c>
      <c r="AJ86" s="137"/>
      <c r="AK86" s="2"/>
      <c r="AL86" s="2"/>
      <c r="AM86" s="2"/>
      <c r="AN86" s="2"/>
    </row>
    <row r="87" spans="1:40" ht="21.75" customHeight="1" x14ac:dyDescent="0.2">
      <c r="A87" s="38"/>
      <c r="B87" s="47">
        <v>200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6"/>
      <c r="Q87" s="45" t="s">
        <v>20</v>
      </c>
      <c r="R87" s="42">
        <v>444</v>
      </c>
      <c r="S87" s="44">
        <v>1</v>
      </c>
      <c r="T87" s="44">
        <v>6</v>
      </c>
      <c r="U87" s="43" t="s">
        <v>286</v>
      </c>
      <c r="V87" s="42">
        <v>200</v>
      </c>
      <c r="W87" s="41"/>
      <c r="X87" s="41"/>
      <c r="Y87" s="41"/>
      <c r="Z87" s="41"/>
      <c r="AA87" s="41"/>
      <c r="AB87" s="40">
        <v>103000</v>
      </c>
      <c r="AC87" s="39"/>
      <c r="AD87" s="134">
        <v>103000</v>
      </c>
      <c r="AE87" s="140">
        <f t="shared" ref="AE87:AE150" si="5">AD87/1000</f>
        <v>103</v>
      </c>
      <c r="AF87" s="143">
        <v>0</v>
      </c>
      <c r="AG87" s="142">
        <f t="shared" si="3"/>
        <v>0</v>
      </c>
      <c r="AH87" s="143">
        <v>0</v>
      </c>
      <c r="AI87" s="144">
        <f t="shared" si="4"/>
        <v>0</v>
      </c>
      <c r="AJ87" s="137"/>
      <c r="AK87" s="2"/>
      <c r="AL87" s="2"/>
      <c r="AM87" s="2"/>
      <c r="AN87" s="2"/>
    </row>
    <row r="88" spans="1:40" ht="21.75" customHeight="1" x14ac:dyDescent="0.2">
      <c r="A88" s="38"/>
      <c r="B88" s="47">
        <v>240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6"/>
      <c r="Q88" s="45" t="s">
        <v>19</v>
      </c>
      <c r="R88" s="42">
        <v>444</v>
      </c>
      <c r="S88" s="44">
        <v>1</v>
      </c>
      <c r="T88" s="44">
        <v>6</v>
      </c>
      <c r="U88" s="43" t="s">
        <v>286</v>
      </c>
      <c r="V88" s="42">
        <v>240</v>
      </c>
      <c r="W88" s="41"/>
      <c r="X88" s="41"/>
      <c r="Y88" s="41"/>
      <c r="Z88" s="41"/>
      <c r="AA88" s="41"/>
      <c r="AB88" s="40">
        <v>103000</v>
      </c>
      <c r="AC88" s="39"/>
      <c r="AD88" s="134">
        <v>103000</v>
      </c>
      <c r="AE88" s="140">
        <f t="shared" si="5"/>
        <v>103</v>
      </c>
      <c r="AF88" s="143">
        <v>0</v>
      </c>
      <c r="AG88" s="142">
        <f t="shared" si="3"/>
        <v>0</v>
      </c>
      <c r="AH88" s="143">
        <v>0</v>
      </c>
      <c r="AI88" s="144">
        <f t="shared" si="4"/>
        <v>0</v>
      </c>
      <c r="AJ88" s="137"/>
      <c r="AK88" s="2"/>
      <c r="AL88" s="2"/>
      <c r="AM88" s="2"/>
      <c r="AN88" s="2"/>
    </row>
    <row r="89" spans="1:40" ht="20.25" customHeight="1" x14ac:dyDescent="0.2">
      <c r="A89" s="38"/>
      <c r="B89" s="59"/>
      <c r="C89" s="58"/>
      <c r="D89" s="57"/>
      <c r="E89" s="57"/>
      <c r="F89" s="56"/>
      <c r="G89" s="56"/>
      <c r="H89" s="55"/>
      <c r="I89" s="54" t="s">
        <v>285</v>
      </c>
      <c r="J89" s="54"/>
      <c r="K89" s="54"/>
      <c r="L89" s="54"/>
      <c r="M89" s="54"/>
      <c r="N89" s="54"/>
      <c r="O89" s="54"/>
      <c r="P89" s="53"/>
      <c r="Q89" s="52" t="s">
        <v>284</v>
      </c>
      <c r="R89" s="49">
        <v>444</v>
      </c>
      <c r="S89" s="51">
        <v>1</v>
      </c>
      <c r="T89" s="51">
        <v>6</v>
      </c>
      <c r="U89" s="50" t="s">
        <v>283</v>
      </c>
      <c r="V89" s="49" t="s">
        <v>5</v>
      </c>
      <c r="W89" s="48"/>
      <c r="X89" s="48"/>
      <c r="Y89" s="48"/>
      <c r="Z89" s="48"/>
      <c r="AA89" s="48"/>
      <c r="AB89" s="40">
        <v>198261</v>
      </c>
      <c r="AC89" s="39"/>
      <c r="AD89" s="133">
        <v>198261</v>
      </c>
      <c r="AE89" s="140">
        <f t="shared" si="5"/>
        <v>198.261</v>
      </c>
      <c r="AF89" s="141">
        <v>198261</v>
      </c>
      <c r="AG89" s="142">
        <f t="shared" si="3"/>
        <v>198.261</v>
      </c>
      <c r="AH89" s="141">
        <v>0</v>
      </c>
      <c r="AI89" s="144">
        <f t="shared" si="4"/>
        <v>0</v>
      </c>
      <c r="AJ89" s="137"/>
      <c r="AK89" s="2"/>
      <c r="AL89" s="2"/>
      <c r="AM89" s="2"/>
      <c r="AN89" s="2"/>
    </row>
    <row r="90" spans="1:40" ht="42.75" customHeight="1" x14ac:dyDescent="0.2">
      <c r="A90" s="38"/>
      <c r="B90" s="47">
        <v>100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6"/>
      <c r="Q90" s="45" t="s">
        <v>67</v>
      </c>
      <c r="R90" s="42">
        <v>444</v>
      </c>
      <c r="S90" s="44">
        <v>1</v>
      </c>
      <c r="T90" s="44">
        <v>6</v>
      </c>
      <c r="U90" s="43" t="s">
        <v>283</v>
      </c>
      <c r="V90" s="42">
        <v>100</v>
      </c>
      <c r="W90" s="41"/>
      <c r="X90" s="41"/>
      <c r="Y90" s="41"/>
      <c r="Z90" s="41"/>
      <c r="AA90" s="41"/>
      <c r="AB90" s="40">
        <v>198261</v>
      </c>
      <c r="AC90" s="39"/>
      <c r="AD90" s="134">
        <v>198261</v>
      </c>
      <c r="AE90" s="140">
        <f t="shared" si="5"/>
        <v>198.261</v>
      </c>
      <c r="AF90" s="143">
        <v>198261</v>
      </c>
      <c r="AG90" s="142">
        <f t="shared" si="3"/>
        <v>198.261</v>
      </c>
      <c r="AH90" s="143">
        <v>0</v>
      </c>
      <c r="AI90" s="144">
        <f t="shared" si="4"/>
        <v>0</v>
      </c>
      <c r="AJ90" s="137"/>
      <c r="AK90" s="2"/>
      <c r="AL90" s="2"/>
      <c r="AM90" s="2"/>
      <c r="AN90" s="2"/>
    </row>
    <row r="91" spans="1:40" ht="21.75" customHeight="1" x14ac:dyDescent="0.2">
      <c r="A91" s="38"/>
      <c r="B91" s="47">
        <v>120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6"/>
      <c r="Q91" s="45" t="s">
        <v>271</v>
      </c>
      <c r="R91" s="42">
        <v>444</v>
      </c>
      <c r="S91" s="44">
        <v>1</v>
      </c>
      <c r="T91" s="44">
        <v>6</v>
      </c>
      <c r="U91" s="43" t="s">
        <v>283</v>
      </c>
      <c r="V91" s="42">
        <v>120</v>
      </c>
      <c r="W91" s="41"/>
      <c r="X91" s="41"/>
      <c r="Y91" s="41"/>
      <c r="Z91" s="41"/>
      <c r="AA91" s="41"/>
      <c r="AB91" s="40">
        <v>198261</v>
      </c>
      <c r="AC91" s="39"/>
      <c r="AD91" s="134">
        <v>198261</v>
      </c>
      <c r="AE91" s="140">
        <f t="shared" si="5"/>
        <v>198.261</v>
      </c>
      <c r="AF91" s="143">
        <v>198261</v>
      </c>
      <c r="AG91" s="142">
        <f t="shared" si="3"/>
        <v>198.261</v>
      </c>
      <c r="AH91" s="143">
        <v>0</v>
      </c>
      <c r="AI91" s="144">
        <f t="shared" si="4"/>
        <v>0</v>
      </c>
      <c r="AJ91" s="137"/>
      <c r="AK91" s="2"/>
      <c r="AL91" s="2"/>
      <c r="AM91" s="2"/>
      <c r="AN91" s="2"/>
    </row>
    <row r="92" spans="1:40" ht="14.25" customHeight="1" x14ac:dyDescent="0.2">
      <c r="A92" s="38"/>
      <c r="B92" s="61" t="s">
        <v>282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0"/>
      <c r="Q92" s="52" t="s">
        <v>282</v>
      </c>
      <c r="R92" s="49">
        <v>444</v>
      </c>
      <c r="S92" s="51">
        <v>1</v>
      </c>
      <c r="T92" s="51">
        <v>11</v>
      </c>
      <c r="U92" s="50" t="s">
        <v>5</v>
      </c>
      <c r="V92" s="49">
        <v>0</v>
      </c>
      <c r="W92" s="48"/>
      <c r="X92" s="48"/>
      <c r="Y92" s="48"/>
      <c r="Z92" s="48"/>
      <c r="AA92" s="48"/>
      <c r="AB92" s="40">
        <v>3333700</v>
      </c>
      <c r="AC92" s="39"/>
      <c r="AD92" s="133">
        <v>3333700</v>
      </c>
      <c r="AE92" s="140">
        <f t="shared" si="5"/>
        <v>3333.7</v>
      </c>
      <c r="AF92" s="141">
        <v>1742200</v>
      </c>
      <c r="AG92" s="142">
        <f t="shared" si="3"/>
        <v>1742.2</v>
      </c>
      <c r="AH92" s="141">
        <v>2038000</v>
      </c>
      <c r="AI92" s="144">
        <f t="shared" si="4"/>
        <v>2038</v>
      </c>
      <c r="AJ92" s="137"/>
      <c r="AK92" s="2"/>
      <c r="AL92" s="2"/>
      <c r="AM92" s="2"/>
      <c r="AN92" s="2"/>
    </row>
    <row r="93" spans="1:40" ht="14.25" customHeight="1" x14ac:dyDescent="0.2">
      <c r="A93" s="38"/>
      <c r="B93" s="59"/>
      <c r="C93" s="58"/>
      <c r="D93" s="57"/>
      <c r="E93" s="57"/>
      <c r="F93" s="56"/>
      <c r="G93" s="56"/>
      <c r="H93" s="55"/>
      <c r="I93" s="54" t="s">
        <v>281</v>
      </c>
      <c r="J93" s="54"/>
      <c r="K93" s="54"/>
      <c r="L93" s="54"/>
      <c r="M93" s="54"/>
      <c r="N93" s="54"/>
      <c r="O93" s="54"/>
      <c r="P93" s="53"/>
      <c r="Q93" s="52" t="s">
        <v>280</v>
      </c>
      <c r="R93" s="49">
        <v>444</v>
      </c>
      <c r="S93" s="51">
        <v>1</v>
      </c>
      <c r="T93" s="51">
        <v>11</v>
      </c>
      <c r="U93" s="50" t="s">
        <v>278</v>
      </c>
      <c r="V93" s="49" t="s">
        <v>5</v>
      </c>
      <c r="W93" s="48"/>
      <c r="X93" s="48"/>
      <c r="Y93" s="48"/>
      <c r="Z93" s="48"/>
      <c r="AA93" s="48"/>
      <c r="AB93" s="40">
        <v>3333700</v>
      </c>
      <c r="AC93" s="39"/>
      <c r="AD93" s="133">
        <v>3333700</v>
      </c>
      <c r="AE93" s="140">
        <f t="shared" si="5"/>
        <v>3333.7</v>
      </c>
      <c r="AF93" s="141">
        <v>1742200</v>
      </c>
      <c r="AG93" s="142">
        <f t="shared" si="3"/>
        <v>1742.2</v>
      </c>
      <c r="AH93" s="141">
        <v>2038000</v>
      </c>
      <c r="AI93" s="144">
        <f t="shared" si="4"/>
        <v>2038</v>
      </c>
      <c r="AJ93" s="137"/>
      <c r="AK93" s="2"/>
      <c r="AL93" s="2"/>
      <c r="AM93" s="2"/>
      <c r="AN93" s="2"/>
    </row>
    <row r="94" spans="1:40" ht="14.25" customHeight="1" x14ac:dyDescent="0.2">
      <c r="A94" s="38"/>
      <c r="B94" s="47">
        <v>800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6"/>
      <c r="Q94" s="45" t="s">
        <v>48</v>
      </c>
      <c r="R94" s="42">
        <v>444</v>
      </c>
      <c r="S94" s="44">
        <v>1</v>
      </c>
      <c r="T94" s="44">
        <v>11</v>
      </c>
      <c r="U94" s="43" t="s">
        <v>278</v>
      </c>
      <c r="V94" s="42">
        <v>800</v>
      </c>
      <c r="W94" s="41"/>
      <c r="X94" s="41"/>
      <c r="Y94" s="41"/>
      <c r="Z94" s="41"/>
      <c r="AA94" s="41"/>
      <c r="AB94" s="40">
        <v>3333700</v>
      </c>
      <c r="AC94" s="39"/>
      <c r="AD94" s="134">
        <v>3333700</v>
      </c>
      <c r="AE94" s="140">
        <f t="shared" si="5"/>
        <v>3333.7</v>
      </c>
      <c r="AF94" s="143">
        <v>1742200</v>
      </c>
      <c r="AG94" s="142">
        <f t="shared" si="3"/>
        <v>1742.2</v>
      </c>
      <c r="AH94" s="143">
        <v>2038000</v>
      </c>
      <c r="AI94" s="144">
        <f t="shared" si="4"/>
        <v>2038</v>
      </c>
      <c r="AJ94" s="137"/>
      <c r="AK94" s="2"/>
      <c r="AL94" s="2"/>
      <c r="AM94" s="2"/>
      <c r="AN94" s="2"/>
    </row>
    <row r="95" spans="1:40" ht="14.25" customHeight="1" x14ac:dyDescent="0.2">
      <c r="A95" s="38"/>
      <c r="B95" s="47">
        <v>870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6"/>
      <c r="Q95" s="45" t="s">
        <v>279</v>
      </c>
      <c r="R95" s="42">
        <v>444</v>
      </c>
      <c r="S95" s="44">
        <v>1</v>
      </c>
      <c r="T95" s="44">
        <v>11</v>
      </c>
      <c r="U95" s="43" t="s">
        <v>278</v>
      </c>
      <c r="V95" s="42">
        <v>870</v>
      </c>
      <c r="W95" s="41"/>
      <c r="X95" s="41"/>
      <c r="Y95" s="41"/>
      <c r="Z95" s="41"/>
      <c r="AA95" s="41"/>
      <c r="AB95" s="40">
        <v>3333700</v>
      </c>
      <c r="AC95" s="39"/>
      <c r="AD95" s="134">
        <v>3333700</v>
      </c>
      <c r="AE95" s="140">
        <f t="shared" si="5"/>
        <v>3333.7</v>
      </c>
      <c r="AF95" s="143">
        <v>1742200</v>
      </c>
      <c r="AG95" s="142">
        <f t="shared" si="3"/>
        <v>1742.2</v>
      </c>
      <c r="AH95" s="143">
        <v>2038000</v>
      </c>
      <c r="AI95" s="144">
        <f t="shared" si="4"/>
        <v>2038</v>
      </c>
      <c r="AJ95" s="137"/>
      <c r="AK95" s="2"/>
      <c r="AL95" s="2"/>
      <c r="AM95" s="2"/>
      <c r="AN95" s="2"/>
    </row>
    <row r="96" spans="1:40" ht="14.25" customHeight="1" x14ac:dyDescent="0.2">
      <c r="A96" s="38"/>
      <c r="B96" s="61" t="s">
        <v>277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0"/>
      <c r="Q96" s="52" t="s">
        <v>277</v>
      </c>
      <c r="R96" s="49">
        <v>444</v>
      </c>
      <c r="S96" s="51">
        <v>1</v>
      </c>
      <c r="T96" s="51">
        <v>13</v>
      </c>
      <c r="U96" s="50" t="s">
        <v>5</v>
      </c>
      <c r="V96" s="49">
        <v>0</v>
      </c>
      <c r="W96" s="48"/>
      <c r="X96" s="48"/>
      <c r="Y96" s="48"/>
      <c r="Z96" s="48"/>
      <c r="AA96" s="48"/>
      <c r="AB96" s="40">
        <v>12019400</v>
      </c>
      <c r="AC96" s="39"/>
      <c r="AD96" s="133">
        <v>12019400</v>
      </c>
      <c r="AE96" s="140">
        <f t="shared" si="5"/>
        <v>12019.4</v>
      </c>
      <c r="AF96" s="141">
        <v>1270700</v>
      </c>
      <c r="AG96" s="142">
        <f t="shared" si="3"/>
        <v>1270.7</v>
      </c>
      <c r="AH96" s="141">
        <v>1197900</v>
      </c>
      <c r="AI96" s="144">
        <f t="shared" si="4"/>
        <v>1197.9000000000001</v>
      </c>
      <c r="AJ96" s="137"/>
      <c r="AK96" s="2"/>
      <c r="AL96" s="2"/>
      <c r="AM96" s="2"/>
      <c r="AN96" s="2"/>
    </row>
    <row r="97" spans="1:40" ht="78.75" customHeight="1" x14ac:dyDescent="0.2">
      <c r="A97" s="38"/>
      <c r="B97" s="59"/>
      <c r="C97" s="58"/>
      <c r="D97" s="57"/>
      <c r="E97" s="57"/>
      <c r="F97" s="56"/>
      <c r="G97" s="56"/>
      <c r="H97" s="55"/>
      <c r="I97" s="54" t="s">
        <v>276</v>
      </c>
      <c r="J97" s="54"/>
      <c r="K97" s="54"/>
      <c r="L97" s="54"/>
      <c r="M97" s="54"/>
      <c r="N97" s="54"/>
      <c r="O97" s="54"/>
      <c r="P97" s="53"/>
      <c r="Q97" s="52" t="s">
        <v>275</v>
      </c>
      <c r="R97" s="49">
        <v>444</v>
      </c>
      <c r="S97" s="51">
        <v>1</v>
      </c>
      <c r="T97" s="51">
        <v>13</v>
      </c>
      <c r="U97" s="50" t="s">
        <v>274</v>
      </c>
      <c r="V97" s="49" t="s">
        <v>5</v>
      </c>
      <c r="W97" s="48"/>
      <c r="X97" s="48"/>
      <c r="Y97" s="48"/>
      <c r="Z97" s="48"/>
      <c r="AA97" s="48"/>
      <c r="AB97" s="40">
        <v>231250</v>
      </c>
      <c r="AC97" s="39"/>
      <c r="AD97" s="133">
        <v>231250</v>
      </c>
      <c r="AE97" s="140">
        <f t="shared" si="5"/>
        <v>231.25</v>
      </c>
      <c r="AF97" s="141">
        <v>580700</v>
      </c>
      <c r="AG97" s="142">
        <f t="shared" si="3"/>
        <v>580.70000000000005</v>
      </c>
      <c r="AH97" s="141">
        <v>507900</v>
      </c>
      <c r="AI97" s="144">
        <f t="shared" si="4"/>
        <v>507.9</v>
      </c>
      <c r="AJ97" s="137"/>
      <c r="AK97" s="2"/>
      <c r="AL97" s="2"/>
      <c r="AM97" s="2"/>
      <c r="AN97" s="2"/>
    </row>
    <row r="98" spans="1:40" ht="21.75" customHeight="1" x14ac:dyDescent="0.2">
      <c r="A98" s="38"/>
      <c r="B98" s="47">
        <v>200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6"/>
      <c r="Q98" s="45" t="s">
        <v>20</v>
      </c>
      <c r="R98" s="42">
        <v>444</v>
      </c>
      <c r="S98" s="44">
        <v>1</v>
      </c>
      <c r="T98" s="44">
        <v>13</v>
      </c>
      <c r="U98" s="43" t="s">
        <v>274</v>
      </c>
      <c r="V98" s="42">
        <v>200</v>
      </c>
      <c r="W98" s="41"/>
      <c r="X98" s="41"/>
      <c r="Y98" s="41"/>
      <c r="Z98" s="41"/>
      <c r="AA98" s="41"/>
      <c r="AB98" s="40">
        <v>231250</v>
      </c>
      <c r="AC98" s="39"/>
      <c r="AD98" s="134">
        <v>231250</v>
      </c>
      <c r="AE98" s="140">
        <f t="shared" si="5"/>
        <v>231.25</v>
      </c>
      <c r="AF98" s="143">
        <v>580700</v>
      </c>
      <c r="AG98" s="142">
        <f t="shared" si="3"/>
        <v>580.70000000000005</v>
      </c>
      <c r="AH98" s="143">
        <v>507900</v>
      </c>
      <c r="AI98" s="144">
        <f t="shared" si="4"/>
        <v>507.9</v>
      </c>
      <c r="AJ98" s="137"/>
      <c r="AK98" s="2"/>
      <c r="AL98" s="2"/>
      <c r="AM98" s="2"/>
      <c r="AN98" s="2"/>
    </row>
    <row r="99" spans="1:40" ht="21.75" customHeight="1" x14ac:dyDescent="0.2">
      <c r="A99" s="38"/>
      <c r="B99" s="47">
        <v>240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6"/>
      <c r="Q99" s="45" t="s">
        <v>19</v>
      </c>
      <c r="R99" s="42">
        <v>444</v>
      </c>
      <c r="S99" s="44">
        <v>1</v>
      </c>
      <c r="T99" s="44">
        <v>13</v>
      </c>
      <c r="U99" s="43" t="s">
        <v>274</v>
      </c>
      <c r="V99" s="42">
        <v>240</v>
      </c>
      <c r="W99" s="41"/>
      <c r="X99" s="41"/>
      <c r="Y99" s="41"/>
      <c r="Z99" s="41"/>
      <c r="AA99" s="41"/>
      <c r="AB99" s="40">
        <v>231250</v>
      </c>
      <c r="AC99" s="39"/>
      <c r="AD99" s="134">
        <v>231250</v>
      </c>
      <c r="AE99" s="140">
        <f t="shared" si="5"/>
        <v>231.25</v>
      </c>
      <c r="AF99" s="143">
        <v>580700</v>
      </c>
      <c r="AG99" s="142">
        <f t="shared" si="3"/>
        <v>580.70000000000005</v>
      </c>
      <c r="AH99" s="143">
        <v>507900</v>
      </c>
      <c r="AI99" s="144">
        <f t="shared" si="4"/>
        <v>507.9</v>
      </c>
      <c r="AJ99" s="137"/>
      <c r="AK99" s="2"/>
      <c r="AL99" s="2"/>
      <c r="AM99" s="2"/>
      <c r="AN99" s="2"/>
    </row>
    <row r="100" spans="1:40" ht="59.25" customHeight="1" x14ac:dyDescent="0.2">
      <c r="A100" s="38"/>
      <c r="B100" s="59"/>
      <c r="C100" s="58"/>
      <c r="D100" s="57"/>
      <c r="E100" s="57"/>
      <c r="F100" s="56"/>
      <c r="G100" s="56"/>
      <c r="H100" s="55"/>
      <c r="I100" s="54" t="s">
        <v>273</v>
      </c>
      <c r="J100" s="54"/>
      <c r="K100" s="54"/>
      <c r="L100" s="54"/>
      <c r="M100" s="54"/>
      <c r="N100" s="54"/>
      <c r="O100" s="54"/>
      <c r="P100" s="53"/>
      <c r="Q100" s="52" t="s">
        <v>272</v>
      </c>
      <c r="R100" s="49">
        <v>444</v>
      </c>
      <c r="S100" s="51">
        <v>1</v>
      </c>
      <c r="T100" s="51">
        <v>13</v>
      </c>
      <c r="U100" s="50" t="s">
        <v>270</v>
      </c>
      <c r="V100" s="49" t="s">
        <v>5</v>
      </c>
      <c r="W100" s="48"/>
      <c r="X100" s="48"/>
      <c r="Y100" s="48"/>
      <c r="Z100" s="48"/>
      <c r="AA100" s="48"/>
      <c r="AB100" s="40">
        <v>218750</v>
      </c>
      <c r="AC100" s="39"/>
      <c r="AD100" s="133">
        <v>218750</v>
      </c>
      <c r="AE100" s="140">
        <f t="shared" si="5"/>
        <v>218.75</v>
      </c>
      <c r="AF100" s="141">
        <v>100000</v>
      </c>
      <c r="AG100" s="142">
        <f t="shared" si="3"/>
        <v>100</v>
      </c>
      <c r="AH100" s="141">
        <v>100000</v>
      </c>
      <c r="AI100" s="144">
        <f t="shared" si="4"/>
        <v>100</v>
      </c>
      <c r="AJ100" s="137"/>
      <c r="AK100" s="2"/>
      <c r="AL100" s="2"/>
      <c r="AM100" s="2"/>
      <c r="AN100" s="2"/>
    </row>
    <row r="101" spans="1:40" ht="42.75" customHeight="1" x14ac:dyDescent="0.2">
      <c r="A101" s="38"/>
      <c r="B101" s="47">
        <v>100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6"/>
      <c r="Q101" s="45" t="s">
        <v>67</v>
      </c>
      <c r="R101" s="42">
        <v>444</v>
      </c>
      <c r="S101" s="44">
        <v>1</v>
      </c>
      <c r="T101" s="44">
        <v>13</v>
      </c>
      <c r="U101" s="43" t="s">
        <v>270</v>
      </c>
      <c r="V101" s="42">
        <v>100</v>
      </c>
      <c r="W101" s="41"/>
      <c r="X101" s="41"/>
      <c r="Y101" s="41"/>
      <c r="Z101" s="41"/>
      <c r="AA101" s="41"/>
      <c r="AB101" s="40">
        <v>36000</v>
      </c>
      <c r="AC101" s="39"/>
      <c r="AD101" s="134">
        <v>36000</v>
      </c>
      <c r="AE101" s="140">
        <f t="shared" si="5"/>
        <v>36</v>
      </c>
      <c r="AF101" s="143">
        <v>0</v>
      </c>
      <c r="AG101" s="142">
        <f t="shared" si="3"/>
        <v>0</v>
      </c>
      <c r="AH101" s="143">
        <v>0</v>
      </c>
      <c r="AI101" s="144">
        <f t="shared" si="4"/>
        <v>0</v>
      </c>
      <c r="AJ101" s="137"/>
      <c r="AK101" s="2"/>
      <c r="AL101" s="2"/>
      <c r="AM101" s="2"/>
      <c r="AN101" s="2"/>
    </row>
    <row r="102" spans="1:40" ht="21.75" customHeight="1" x14ac:dyDescent="0.2">
      <c r="A102" s="38"/>
      <c r="B102" s="47">
        <v>120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6"/>
      <c r="Q102" s="45" t="s">
        <v>271</v>
      </c>
      <c r="R102" s="42">
        <v>444</v>
      </c>
      <c r="S102" s="44">
        <v>1</v>
      </c>
      <c r="T102" s="44">
        <v>13</v>
      </c>
      <c r="U102" s="43" t="s">
        <v>270</v>
      </c>
      <c r="V102" s="42">
        <v>120</v>
      </c>
      <c r="W102" s="41"/>
      <c r="X102" s="41"/>
      <c r="Y102" s="41"/>
      <c r="Z102" s="41"/>
      <c r="AA102" s="41"/>
      <c r="AB102" s="40">
        <v>36000</v>
      </c>
      <c r="AC102" s="39"/>
      <c r="AD102" s="134">
        <v>36000</v>
      </c>
      <c r="AE102" s="140">
        <f t="shared" si="5"/>
        <v>36</v>
      </c>
      <c r="AF102" s="143">
        <v>0</v>
      </c>
      <c r="AG102" s="142">
        <f t="shared" si="3"/>
        <v>0</v>
      </c>
      <c r="AH102" s="143">
        <v>0</v>
      </c>
      <c r="AI102" s="144">
        <f t="shared" si="4"/>
        <v>0</v>
      </c>
      <c r="AJ102" s="137"/>
      <c r="AK102" s="2"/>
      <c r="AL102" s="2"/>
      <c r="AM102" s="2"/>
      <c r="AN102" s="2"/>
    </row>
    <row r="103" spans="1:40" ht="21.75" customHeight="1" x14ac:dyDescent="0.2">
      <c r="A103" s="38"/>
      <c r="B103" s="47">
        <v>200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6"/>
      <c r="Q103" s="45" t="s">
        <v>20</v>
      </c>
      <c r="R103" s="42">
        <v>444</v>
      </c>
      <c r="S103" s="44">
        <v>1</v>
      </c>
      <c r="T103" s="44">
        <v>13</v>
      </c>
      <c r="U103" s="43" t="s">
        <v>270</v>
      </c>
      <c r="V103" s="42">
        <v>200</v>
      </c>
      <c r="W103" s="41"/>
      <c r="X103" s="41"/>
      <c r="Y103" s="41"/>
      <c r="Z103" s="41"/>
      <c r="AA103" s="41"/>
      <c r="AB103" s="40">
        <v>182750</v>
      </c>
      <c r="AC103" s="39"/>
      <c r="AD103" s="134">
        <v>182750</v>
      </c>
      <c r="AE103" s="140">
        <f t="shared" si="5"/>
        <v>182.75</v>
      </c>
      <c r="AF103" s="143">
        <v>100000</v>
      </c>
      <c r="AG103" s="142">
        <f t="shared" si="3"/>
        <v>100</v>
      </c>
      <c r="AH103" s="143">
        <v>100000</v>
      </c>
      <c r="AI103" s="144">
        <f t="shared" si="4"/>
        <v>100</v>
      </c>
      <c r="AJ103" s="137"/>
      <c r="AK103" s="2"/>
      <c r="AL103" s="2"/>
      <c r="AM103" s="2"/>
      <c r="AN103" s="2"/>
    </row>
    <row r="104" spans="1:40" ht="21.75" customHeight="1" x14ac:dyDescent="0.2">
      <c r="A104" s="38"/>
      <c r="B104" s="47">
        <v>240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6"/>
      <c r="Q104" s="45" t="s">
        <v>19</v>
      </c>
      <c r="R104" s="42">
        <v>444</v>
      </c>
      <c r="S104" s="44">
        <v>1</v>
      </c>
      <c r="T104" s="44">
        <v>13</v>
      </c>
      <c r="U104" s="43" t="s">
        <v>270</v>
      </c>
      <c r="V104" s="42">
        <v>240</v>
      </c>
      <c r="W104" s="41"/>
      <c r="X104" s="41"/>
      <c r="Y104" s="41"/>
      <c r="Z104" s="41"/>
      <c r="AA104" s="41"/>
      <c r="AB104" s="40">
        <v>182750</v>
      </c>
      <c r="AC104" s="39"/>
      <c r="AD104" s="134">
        <v>182750</v>
      </c>
      <c r="AE104" s="140">
        <f t="shared" si="5"/>
        <v>182.75</v>
      </c>
      <c r="AF104" s="143">
        <v>100000</v>
      </c>
      <c r="AG104" s="142">
        <f t="shared" si="3"/>
        <v>100</v>
      </c>
      <c r="AH104" s="143">
        <v>100000</v>
      </c>
      <c r="AI104" s="144">
        <f t="shared" si="4"/>
        <v>100</v>
      </c>
      <c r="AJ104" s="137"/>
      <c r="AK104" s="2"/>
      <c r="AL104" s="2"/>
      <c r="AM104" s="2"/>
      <c r="AN104" s="2"/>
    </row>
    <row r="105" spans="1:40" ht="59.25" customHeight="1" x14ac:dyDescent="0.2">
      <c r="A105" s="38"/>
      <c r="B105" s="59"/>
      <c r="C105" s="58"/>
      <c r="D105" s="57"/>
      <c r="E105" s="57"/>
      <c r="F105" s="56"/>
      <c r="G105" s="56"/>
      <c r="H105" s="55"/>
      <c r="I105" s="54" t="s">
        <v>10</v>
      </c>
      <c r="J105" s="54"/>
      <c r="K105" s="54"/>
      <c r="L105" s="54"/>
      <c r="M105" s="54"/>
      <c r="N105" s="54"/>
      <c r="O105" s="54"/>
      <c r="P105" s="53"/>
      <c r="Q105" s="52" t="s">
        <v>9</v>
      </c>
      <c r="R105" s="49">
        <v>444</v>
      </c>
      <c r="S105" s="51">
        <v>1</v>
      </c>
      <c r="T105" s="51">
        <v>13</v>
      </c>
      <c r="U105" s="50" t="s">
        <v>6</v>
      </c>
      <c r="V105" s="49" t="s">
        <v>5</v>
      </c>
      <c r="W105" s="48"/>
      <c r="X105" s="48"/>
      <c r="Y105" s="48"/>
      <c r="Z105" s="48"/>
      <c r="AA105" s="48"/>
      <c r="AB105" s="40">
        <v>1896800</v>
      </c>
      <c r="AC105" s="39"/>
      <c r="AD105" s="133">
        <v>1896800</v>
      </c>
      <c r="AE105" s="140">
        <f t="shared" si="5"/>
        <v>1896.8</v>
      </c>
      <c r="AF105" s="141">
        <v>0</v>
      </c>
      <c r="AG105" s="142">
        <f t="shared" si="3"/>
        <v>0</v>
      </c>
      <c r="AH105" s="141">
        <v>0</v>
      </c>
      <c r="AI105" s="144">
        <f t="shared" si="4"/>
        <v>0</v>
      </c>
      <c r="AJ105" s="137"/>
      <c r="AK105" s="2"/>
      <c r="AL105" s="2"/>
      <c r="AM105" s="2"/>
      <c r="AN105" s="2"/>
    </row>
    <row r="106" spans="1:40" ht="21.75" customHeight="1" x14ac:dyDescent="0.2">
      <c r="A106" s="38"/>
      <c r="B106" s="47">
        <v>200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6"/>
      <c r="Q106" s="45" t="s">
        <v>20</v>
      </c>
      <c r="R106" s="42">
        <v>444</v>
      </c>
      <c r="S106" s="44">
        <v>1</v>
      </c>
      <c r="T106" s="44">
        <v>13</v>
      </c>
      <c r="U106" s="43" t="s">
        <v>6</v>
      </c>
      <c r="V106" s="42">
        <v>200</v>
      </c>
      <c r="W106" s="41"/>
      <c r="X106" s="41"/>
      <c r="Y106" s="41"/>
      <c r="Z106" s="41"/>
      <c r="AA106" s="41"/>
      <c r="AB106" s="40">
        <v>1896800</v>
      </c>
      <c r="AC106" s="39"/>
      <c r="AD106" s="134">
        <v>1896800</v>
      </c>
      <c r="AE106" s="140">
        <f t="shared" si="5"/>
        <v>1896.8</v>
      </c>
      <c r="AF106" s="143">
        <v>0</v>
      </c>
      <c r="AG106" s="142">
        <f t="shared" si="3"/>
        <v>0</v>
      </c>
      <c r="AH106" s="143">
        <v>0</v>
      </c>
      <c r="AI106" s="144">
        <f t="shared" si="4"/>
        <v>0</v>
      </c>
      <c r="AJ106" s="137"/>
      <c r="AK106" s="2"/>
      <c r="AL106" s="2"/>
      <c r="AM106" s="2"/>
      <c r="AN106" s="2"/>
    </row>
    <row r="107" spans="1:40" ht="21.75" customHeight="1" x14ac:dyDescent="0.2">
      <c r="A107" s="38"/>
      <c r="B107" s="47">
        <v>240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6"/>
      <c r="Q107" s="45" t="s">
        <v>19</v>
      </c>
      <c r="R107" s="42">
        <v>444</v>
      </c>
      <c r="S107" s="44">
        <v>1</v>
      </c>
      <c r="T107" s="44">
        <v>13</v>
      </c>
      <c r="U107" s="43" t="s">
        <v>6</v>
      </c>
      <c r="V107" s="42">
        <v>240</v>
      </c>
      <c r="W107" s="41"/>
      <c r="X107" s="41"/>
      <c r="Y107" s="41"/>
      <c r="Z107" s="41"/>
      <c r="AA107" s="41"/>
      <c r="AB107" s="40">
        <v>1896800</v>
      </c>
      <c r="AC107" s="39"/>
      <c r="AD107" s="134">
        <v>1896800</v>
      </c>
      <c r="AE107" s="140">
        <f t="shared" si="5"/>
        <v>1896.8</v>
      </c>
      <c r="AF107" s="143">
        <v>0</v>
      </c>
      <c r="AG107" s="142">
        <f t="shared" si="3"/>
        <v>0</v>
      </c>
      <c r="AH107" s="143">
        <v>0</v>
      </c>
      <c r="AI107" s="144">
        <f t="shared" si="4"/>
        <v>0</v>
      </c>
      <c r="AJ107" s="137"/>
      <c r="AK107" s="2"/>
      <c r="AL107" s="2"/>
      <c r="AM107" s="2"/>
      <c r="AN107" s="2"/>
    </row>
    <row r="108" spans="1:40" ht="59.25" customHeight="1" x14ac:dyDescent="0.2">
      <c r="A108" s="38"/>
      <c r="B108" s="59"/>
      <c r="C108" s="58"/>
      <c r="D108" s="57"/>
      <c r="E108" s="57"/>
      <c r="F108" s="56"/>
      <c r="G108" s="56"/>
      <c r="H108" s="55"/>
      <c r="I108" s="54" t="s">
        <v>269</v>
      </c>
      <c r="J108" s="54"/>
      <c r="K108" s="54"/>
      <c r="L108" s="54"/>
      <c r="M108" s="54"/>
      <c r="N108" s="54"/>
      <c r="O108" s="54"/>
      <c r="P108" s="53"/>
      <c r="Q108" s="52" t="s">
        <v>268</v>
      </c>
      <c r="R108" s="49">
        <v>444</v>
      </c>
      <c r="S108" s="51">
        <v>1</v>
      </c>
      <c r="T108" s="51">
        <v>13</v>
      </c>
      <c r="U108" s="50" t="s">
        <v>267</v>
      </c>
      <c r="V108" s="49" t="s">
        <v>5</v>
      </c>
      <c r="W108" s="48"/>
      <c r="X108" s="48"/>
      <c r="Y108" s="48"/>
      <c r="Z108" s="48"/>
      <c r="AA108" s="48"/>
      <c r="AB108" s="40">
        <v>50000</v>
      </c>
      <c r="AC108" s="39"/>
      <c r="AD108" s="133">
        <v>50000</v>
      </c>
      <c r="AE108" s="140">
        <f t="shared" si="5"/>
        <v>50</v>
      </c>
      <c r="AF108" s="141">
        <v>50000</v>
      </c>
      <c r="AG108" s="142">
        <f t="shared" si="3"/>
        <v>50</v>
      </c>
      <c r="AH108" s="141">
        <v>50000</v>
      </c>
      <c r="AI108" s="144">
        <f t="shared" si="4"/>
        <v>50</v>
      </c>
      <c r="AJ108" s="137"/>
      <c r="AK108" s="2"/>
      <c r="AL108" s="2"/>
      <c r="AM108" s="2"/>
      <c r="AN108" s="2"/>
    </row>
    <row r="109" spans="1:40" ht="21.75" customHeight="1" x14ac:dyDescent="0.2">
      <c r="A109" s="38"/>
      <c r="B109" s="47">
        <v>200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6"/>
      <c r="Q109" s="45" t="s">
        <v>20</v>
      </c>
      <c r="R109" s="42">
        <v>444</v>
      </c>
      <c r="S109" s="44">
        <v>1</v>
      </c>
      <c r="T109" s="44">
        <v>13</v>
      </c>
      <c r="U109" s="43" t="s">
        <v>267</v>
      </c>
      <c r="V109" s="42">
        <v>200</v>
      </c>
      <c r="W109" s="41"/>
      <c r="X109" s="41"/>
      <c r="Y109" s="41"/>
      <c r="Z109" s="41"/>
      <c r="AA109" s="41"/>
      <c r="AB109" s="40">
        <v>50000</v>
      </c>
      <c r="AC109" s="39"/>
      <c r="AD109" s="134">
        <v>50000</v>
      </c>
      <c r="AE109" s="140">
        <f t="shared" si="5"/>
        <v>50</v>
      </c>
      <c r="AF109" s="143">
        <v>50000</v>
      </c>
      <c r="AG109" s="142">
        <f t="shared" si="3"/>
        <v>50</v>
      </c>
      <c r="AH109" s="143">
        <v>50000</v>
      </c>
      <c r="AI109" s="144">
        <f t="shared" si="4"/>
        <v>50</v>
      </c>
      <c r="AJ109" s="137"/>
      <c r="AK109" s="2"/>
      <c r="AL109" s="2"/>
      <c r="AM109" s="2"/>
      <c r="AN109" s="2"/>
    </row>
    <row r="110" spans="1:40" ht="21.75" customHeight="1" x14ac:dyDescent="0.2">
      <c r="A110" s="38"/>
      <c r="B110" s="47">
        <v>240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6"/>
      <c r="Q110" s="45" t="s">
        <v>19</v>
      </c>
      <c r="R110" s="42">
        <v>444</v>
      </c>
      <c r="S110" s="44">
        <v>1</v>
      </c>
      <c r="T110" s="44">
        <v>13</v>
      </c>
      <c r="U110" s="43" t="s">
        <v>267</v>
      </c>
      <c r="V110" s="42">
        <v>240</v>
      </c>
      <c r="W110" s="41"/>
      <c r="X110" s="41"/>
      <c r="Y110" s="41"/>
      <c r="Z110" s="41"/>
      <c r="AA110" s="41"/>
      <c r="AB110" s="40">
        <v>50000</v>
      </c>
      <c r="AC110" s="39"/>
      <c r="AD110" s="134">
        <v>50000</v>
      </c>
      <c r="AE110" s="140">
        <f t="shared" si="5"/>
        <v>50</v>
      </c>
      <c r="AF110" s="143">
        <v>50000</v>
      </c>
      <c r="AG110" s="142">
        <f t="shared" si="3"/>
        <v>50</v>
      </c>
      <c r="AH110" s="143">
        <v>50000</v>
      </c>
      <c r="AI110" s="144">
        <f t="shared" si="4"/>
        <v>50</v>
      </c>
      <c r="AJ110" s="137"/>
      <c r="AK110" s="2"/>
      <c r="AL110" s="2"/>
      <c r="AM110" s="2"/>
      <c r="AN110" s="2"/>
    </row>
    <row r="111" spans="1:40" ht="98.25" customHeight="1" x14ac:dyDescent="0.2">
      <c r="A111" s="38"/>
      <c r="B111" s="59"/>
      <c r="C111" s="58"/>
      <c r="D111" s="57"/>
      <c r="E111" s="57"/>
      <c r="F111" s="56"/>
      <c r="G111" s="56"/>
      <c r="H111" s="55"/>
      <c r="I111" s="54" t="s">
        <v>266</v>
      </c>
      <c r="J111" s="54"/>
      <c r="K111" s="54"/>
      <c r="L111" s="54"/>
      <c r="M111" s="54"/>
      <c r="N111" s="54"/>
      <c r="O111" s="54"/>
      <c r="P111" s="53"/>
      <c r="Q111" s="52" t="s">
        <v>265</v>
      </c>
      <c r="R111" s="49">
        <v>444</v>
      </c>
      <c r="S111" s="51">
        <v>1</v>
      </c>
      <c r="T111" s="51">
        <v>13</v>
      </c>
      <c r="U111" s="50" t="s">
        <v>264</v>
      </c>
      <c r="V111" s="49" t="s">
        <v>5</v>
      </c>
      <c r="W111" s="48"/>
      <c r="X111" s="48"/>
      <c r="Y111" s="48"/>
      <c r="Z111" s="48"/>
      <c r="AA111" s="48"/>
      <c r="AB111" s="40">
        <v>513000</v>
      </c>
      <c r="AC111" s="39"/>
      <c r="AD111" s="133">
        <v>513000</v>
      </c>
      <c r="AE111" s="140">
        <f t="shared" si="5"/>
        <v>513</v>
      </c>
      <c r="AF111" s="141">
        <v>513000</v>
      </c>
      <c r="AG111" s="142">
        <f t="shared" si="3"/>
        <v>513</v>
      </c>
      <c r="AH111" s="141">
        <v>513000</v>
      </c>
      <c r="AI111" s="144">
        <f t="shared" si="4"/>
        <v>513</v>
      </c>
      <c r="AJ111" s="137"/>
      <c r="AK111" s="2"/>
      <c r="AL111" s="2"/>
      <c r="AM111" s="2"/>
      <c r="AN111" s="2"/>
    </row>
    <row r="112" spans="1:40" ht="21.75" customHeight="1" x14ac:dyDescent="0.2">
      <c r="A112" s="38"/>
      <c r="B112" s="47">
        <v>200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6"/>
      <c r="Q112" s="45" t="s">
        <v>20</v>
      </c>
      <c r="R112" s="42">
        <v>444</v>
      </c>
      <c r="S112" s="44">
        <v>1</v>
      </c>
      <c r="T112" s="44">
        <v>13</v>
      </c>
      <c r="U112" s="43" t="s">
        <v>264</v>
      </c>
      <c r="V112" s="42">
        <v>200</v>
      </c>
      <c r="W112" s="41"/>
      <c r="X112" s="41"/>
      <c r="Y112" s="41"/>
      <c r="Z112" s="41"/>
      <c r="AA112" s="41"/>
      <c r="AB112" s="40">
        <v>513000</v>
      </c>
      <c r="AC112" s="39"/>
      <c r="AD112" s="134">
        <v>513000</v>
      </c>
      <c r="AE112" s="140">
        <f t="shared" si="5"/>
        <v>513</v>
      </c>
      <c r="AF112" s="143">
        <v>513000</v>
      </c>
      <c r="AG112" s="142">
        <f t="shared" si="3"/>
        <v>513</v>
      </c>
      <c r="AH112" s="143">
        <v>513000</v>
      </c>
      <c r="AI112" s="144">
        <f t="shared" si="4"/>
        <v>513</v>
      </c>
      <c r="AJ112" s="137"/>
      <c r="AK112" s="2"/>
      <c r="AL112" s="2"/>
      <c r="AM112" s="2"/>
      <c r="AN112" s="2"/>
    </row>
    <row r="113" spans="1:40" ht="21.75" customHeight="1" x14ac:dyDescent="0.2">
      <c r="A113" s="38"/>
      <c r="B113" s="47">
        <v>240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6"/>
      <c r="Q113" s="45" t="s">
        <v>19</v>
      </c>
      <c r="R113" s="42">
        <v>444</v>
      </c>
      <c r="S113" s="44">
        <v>1</v>
      </c>
      <c r="T113" s="44">
        <v>13</v>
      </c>
      <c r="U113" s="43" t="s">
        <v>264</v>
      </c>
      <c r="V113" s="42">
        <v>240</v>
      </c>
      <c r="W113" s="41"/>
      <c r="X113" s="41"/>
      <c r="Y113" s="41"/>
      <c r="Z113" s="41"/>
      <c r="AA113" s="41"/>
      <c r="AB113" s="40">
        <v>513000</v>
      </c>
      <c r="AC113" s="39"/>
      <c r="AD113" s="134">
        <v>513000</v>
      </c>
      <c r="AE113" s="140">
        <f t="shared" si="5"/>
        <v>513</v>
      </c>
      <c r="AF113" s="143">
        <v>513000</v>
      </c>
      <c r="AG113" s="142">
        <f t="shared" si="3"/>
        <v>513</v>
      </c>
      <c r="AH113" s="143">
        <v>513000</v>
      </c>
      <c r="AI113" s="144">
        <f t="shared" si="4"/>
        <v>513</v>
      </c>
      <c r="AJ113" s="137"/>
      <c r="AK113" s="2"/>
      <c r="AL113" s="2"/>
      <c r="AM113" s="2"/>
      <c r="AN113" s="2"/>
    </row>
    <row r="114" spans="1:40" ht="98.25" customHeight="1" x14ac:dyDescent="0.2">
      <c r="A114" s="38"/>
      <c r="B114" s="59"/>
      <c r="C114" s="58"/>
      <c r="D114" s="57"/>
      <c r="E114" s="57"/>
      <c r="F114" s="56"/>
      <c r="G114" s="56"/>
      <c r="H114" s="55"/>
      <c r="I114" s="54" t="s">
        <v>263</v>
      </c>
      <c r="J114" s="54"/>
      <c r="K114" s="54"/>
      <c r="L114" s="54"/>
      <c r="M114" s="54"/>
      <c r="N114" s="54"/>
      <c r="O114" s="54"/>
      <c r="P114" s="53"/>
      <c r="Q114" s="52" t="s">
        <v>262</v>
      </c>
      <c r="R114" s="49">
        <v>444</v>
      </c>
      <c r="S114" s="51">
        <v>1</v>
      </c>
      <c r="T114" s="51">
        <v>13</v>
      </c>
      <c r="U114" s="50" t="s">
        <v>261</v>
      </c>
      <c r="V114" s="49" t="s">
        <v>5</v>
      </c>
      <c r="W114" s="48"/>
      <c r="X114" s="48"/>
      <c r="Y114" s="48"/>
      <c r="Z114" s="48"/>
      <c r="AA114" s="48"/>
      <c r="AB114" s="40">
        <v>27000</v>
      </c>
      <c r="AC114" s="39"/>
      <c r="AD114" s="133">
        <v>27000</v>
      </c>
      <c r="AE114" s="140">
        <f t="shared" si="5"/>
        <v>27</v>
      </c>
      <c r="AF114" s="141">
        <v>27000</v>
      </c>
      <c r="AG114" s="142">
        <f t="shared" si="3"/>
        <v>27</v>
      </c>
      <c r="AH114" s="141">
        <v>27000</v>
      </c>
      <c r="AI114" s="144">
        <f t="shared" si="4"/>
        <v>27</v>
      </c>
      <c r="AJ114" s="137"/>
      <c r="AK114" s="2"/>
      <c r="AL114" s="2"/>
      <c r="AM114" s="2"/>
      <c r="AN114" s="2"/>
    </row>
    <row r="115" spans="1:40" ht="21.75" customHeight="1" x14ac:dyDescent="0.2">
      <c r="A115" s="38"/>
      <c r="B115" s="47">
        <v>200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6"/>
      <c r="Q115" s="45" t="s">
        <v>20</v>
      </c>
      <c r="R115" s="42">
        <v>444</v>
      </c>
      <c r="S115" s="44">
        <v>1</v>
      </c>
      <c r="T115" s="44">
        <v>13</v>
      </c>
      <c r="U115" s="43" t="s">
        <v>261</v>
      </c>
      <c r="V115" s="42">
        <v>200</v>
      </c>
      <c r="W115" s="41"/>
      <c r="X115" s="41"/>
      <c r="Y115" s="41"/>
      <c r="Z115" s="41"/>
      <c r="AA115" s="41"/>
      <c r="AB115" s="40">
        <v>27000</v>
      </c>
      <c r="AC115" s="39"/>
      <c r="AD115" s="134">
        <v>27000</v>
      </c>
      <c r="AE115" s="140">
        <f t="shared" si="5"/>
        <v>27</v>
      </c>
      <c r="AF115" s="143">
        <v>27000</v>
      </c>
      <c r="AG115" s="142">
        <f t="shared" si="3"/>
        <v>27</v>
      </c>
      <c r="AH115" s="143">
        <v>27000</v>
      </c>
      <c r="AI115" s="144">
        <f t="shared" si="4"/>
        <v>27</v>
      </c>
      <c r="AJ115" s="137"/>
      <c r="AK115" s="2"/>
      <c r="AL115" s="2"/>
      <c r="AM115" s="2"/>
      <c r="AN115" s="2"/>
    </row>
    <row r="116" spans="1:40" ht="21.75" customHeight="1" x14ac:dyDescent="0.2">
      <c r="A116" s="38"/>
      <c r="B116" s="47">
        <v>240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6"/>
      <c r="Q116" s="45" t="s">
        <v>19</v>
      </c>
      <c r="R116" s="42">
        <v>444</v>
      </c>
      <c r="S116" s="44">
        <v>1</v>
      </c>
      <c r="T116" s="44">
        <v>13</v>
      </c>
      <c r="U116" s="43" t="s">
        <v>261</v>
      </c>
      <c r="V116" s="42">
        <v>240</v>
      </c>
      <c r="W116" s="41"/>
      <c r="X116" s="41"/>
      <c r="Y116" s="41"/>
      <c r="Z116" s="41"/>
      <c r="AA116" s="41"/>
      <c r="AB116" s="40">
        <v>27000</v>
      </c>
      <c r="AC116" s="39"/>
      <c r="AD116" s="134">
        <v>27000</v>
      </c>
      <c r="AE116" s="140">
        <f t="shared" si="5"/>
        <v>27</v>
      </c>
      <c r="AF116" s="143">
        <v>27000</v>
      </c>
      <c r="AG116" s="142">
        <f t="shared" si="3"/>
        <v>27</v>
      </c>
      <c r="AH116" s="143">
        <v>27000</v>
      </c>
      <c r="AI116" s="144">
        <f t="shared" si="4"/>
        <v>27</v>
      </c>
      <c r="AJ116" s="137"/>
      <c r="AK116" s="2"/>
      <c r="AL116" s="2"/>
      <c r="AM116" s="2"/>
      <c r="AN116" s="2"/>
    </row>
    <row r="117" spans="1:40" ht="49.5" customHeight="1" x14ac:dyDescent="0.2">
      <c r="A117" s="38"/>
      <c r="B117" s="59"/>
      <c r="C117" s="58"/>
      <c r="D117" s="57"/>
      <c r="E117" s="57"/>
      <c r="F117" s="56"/>
      <c r="G117" s="56"/>
      <c r="H117" s="55"/>
      <c r="I117" s="54" t="s">
        <v>90</v>
      </c>
      <c r="J117" s="54"/>
      <c r="K117" s="54"/>
      <c r="L117" s="54"/>
      <c r="M117" s="54"/>
      <c r="N117" s="54"/>
      <c r="O117" s="54"/>
      <c r="P117" s="53"/>
      <c r="Q117" s="52" t="s">
        <v>89</v>
      </c>
      <c r="R117" s="49">
        <v>444</v>
      </c>
      <c r="S117" s="51">
        <v>1</v>
      </c>
      <c r="T117" s="51">
        <v>13</v>
      </c>
      <c r="U117" s="50" t="s">
        <v>88</v>
      </c>
      <c r="V117" s="49" t="s">
        <v>5</v>
      </c>
      <c r="W117" s="48"/>
      <c r="X117" s="48"/>
      <c r="Y117" s="48"/>
      <c r="Z117" s="48"/>
      <c r="AA117" s="48"/>
      <c r="AB117" s="40">
        <v>9082600</v>
      </c>
      <c r="AC117" s="39"/>
      <c r="AD117" s="133">
        <v>9082600</v>
      </c>
      <c r="AE117" s="140">
        <f t="shared" si="5"/>
        <v>9082.6</v>
      </c>
      <c r="AF117" s="141">
        <v>0</v>
      </c>
      <c r="AG117" s="142">
        <f t="shared" si="3"/>
        <v>0</v>
      </c>
      <c r="AH117" s="141">
        <v>0</v>
      </c>
      <c r="AI117" s="144">
        <f t="shared" si="4"/>
        <v>0</v>
      </c>
      <c r="AJ117" s="137"/>
      <c r="AK117" s="2"/>
      <c r="AL117" s="2"/>
      <c r="AM117" s="2"/>
      <c r="AN117" s="2"/>
    </row>
    <row r="118" spans="1:40" ht="21.75" customHeight="1" x14ac:dyDescent="0.2">
      <c r="A118" s="38"/>
      <c r="B118" s="47">
        <v>200</v>
      </c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6"/>
      <c r="Q118" s="45" t="s">
        <v>20</v>
      </c>
      <c r="R118" s="42">
        <v>444</v>
      </c>
      <c r="S118" s="44">
        <v>1</v>
      </c>
      <c r="T118" s="44">
        <v>13</v>
      </c>
      <c r="U118" s="43" t="s">
        <v>88</v>
      </c>
      <c r="V118" s="42">
        <v>200</v>
      </c>
      <c r="W118" s="41"/>
      <c r="X118" s="41"/>
      <c r="Y118" s="41"/>
      <c r="Z118" s="41"/>
      <c r="AA118" s="41"/>
      <c r="AB118" s="40">
        <v>9082600</v>
      </c>
      <c r="AC118" s="39"/>
      <c r="AD118" s="134">
        <v>9082600</v>
      </c>
      <c r="AE118" s="140">
        <f t="shared" si="5"/>
        <v>9082.6</v>
      </c>
      <c r="AF118" s="143">
        <v>0</v>
      </c>
      <c r="AG118" s="142">
        <f t="shared" si="3"/>
        <v>0</v>
      </c>
      <c r="AH118" s="143">
        <v>0</v>
      </c>
      <c r="AI118" s="144">
        <f t="shared" si="4"/>
        <v>0</v>
      </c>
      <c r="AJ118" s="137"/>
      <c r="AK118" s="2"/>
      <c r="AL118" s="2"/>
      <c r="AM118" s="2"/>
      <c r="AN118" s="2"/>
    </row>
    <row r="119" spans="1:40" ht="21.75" customHeight="1" x14ac:dyDescent="0.2">
      <c r="A119" s="38"/>
      <c r="B119" s="47">
        <v>240</v>
      </c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6"/>
      <c r="Q119" s="45" t="s">
        <v>19</v>
      </c>
      <c r="R119" s="42">
        <v>444</v>
      </c>
      <c r="S119" s="44">
        <v>1</v>
      </c>
      <c r="T119" s="44">
        <v>13</v>
      </c>
      <c r="U119" s="43" t="s">
        <v>88</v>
      </c>
      <c r="V119" s="42">
        <v>240</v>
      </c>
      <c r="W119" s="41"/>
      <c r="X119" s="41"/>
      <c r="Y119" s="41"/>
      <c r="Z119" s="41"/>
      <c r="AA119" s="41"/>
      <c r="AB119" s="40">
        <v>9082600</v>
      </c>
      <c r="AC119" s="39"/>
      <c r="AD119" s="134">
        <v>9082600</v>
      </c>
      <c r="AE119" s="140">
        <f t="shared" si="5"/>
        <v>9082.6</v>
      </c>
      <c r="AF119" s="143">
        <v>0</v>
      </c>
      <c r="AG119" s="142">
        <f t="shared" si="3"/>
        <v>0</v>
      </c>
      <c r="AH119" s="143">
        <v>0</v>
      </c>
      <c r="AI119" s="144">
        <f t="shared" si="4"/>
        <v>0</v>
      </c>
      <c r="AJ119" s="137"/>
      <c r="AK119" s="2"/>
      <c r="AL119" s="2"/>
      <c r="AM119" s="2"/>
      <c r="AN119" s="2"/>
    </row>
    <row r="120" spans="1:40" ht="14.25" customHeight="1" x14ac:dyDescent="0.2">
      <c r="A120" s="38"/>
      <c r="B120" s="61" t="s">
        <v>260</v>
      </c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0"/>
      <c r="Q120" s="52" t="s">
        <v>260</v>
      </c>
      <c r="R120" s="49">
        <v>444</v>
      </c>
      <c r="S120" s="51">
        <v>2</v>
      </c>
      <c r="T120" s="51">
        <v>0</v>
      </c>
      <c r="U120" s="50" t="s">
        <v>5</v>
      </c>
      <c r="V120" s="49">
        <v>0</v>
      </c>
      <c r="W120" s="48"/>
      <c r="X120" s="48"/>
      <c r="Y120" s="48"/>
      <c r="Z120" s="48"/>
      <c r="AA120" s="48"/>
      <c r="AB120" s="40">
        <v>1066600</v>
      </c>
      <c r="AC120" s="39"/>
      <c r="AD120" s="133">
        <v>1066600</v>
      </c>
      <c r="AE120" s="140">
        <f t="shared" si="5"/>
        <v>1066.5999999999999</v>
      </c>
      <c r="AF120" s="141">
        <v>1066500</v>
      </c>
      <c r="AG120" s="142">
        <f t="shared" si="3"/>
        <v>1066.5</v>
      </c>
      <c r="AH120" s="141">
        <v>1088100</v>
      </c>
      <c r="AI120" s="144">
        <f t="shared" si="4"/>
        <v>1088.0999999999999</v>
      </c>
      <c r="AJ120" s="137"/>
      <c r="AK120" s="2"/>
      <c r="AL120" s="2"/>
      <c r="AM120" s="2"/>
      <c r="AN120" s="2"/>
    </row>
    <row r="121" spans="1:40" ht="14.25" customHeight="1" x14ac:dyDescent="0.2">
      <c r="A121" s="38"/>
      <c r="B121" s="61" t="s">
        <v>259</v>
      </c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0"/>
      <c r="Q121" s="52" t="s">
        <v>259</v>
      </c>
      <c r="R121" s="49">
        <v>444</v>
      </c>
      <c r="S121" s="51">
        <v>2</v>
      </c>
      <c r="T121" s="51">
        <v>3</v>
      </c>
      <c r="U121" s="50" t="s">
        <v>5</v>
      </c>
      <c r="V121" s="49">
        <v>0</v>
      </c>
      <c r="W121" s="48"/>
      <c r="X121" s="48"/>
      <c r="Y121" s="48"/>
      <c r="Z121" s="48"/>
      <c r="AA121" s="48"/>
      <c r="AB121" s="40">
        <v>1066600</v>
      </c>
      <c r="AC121" s="39"/>
      <c r="AD121" s="133">
        <v>1066600</v>
      </c>
      <c r="AE121" s="140">
        <f t="shared" si="5"/>
        <v>1066.5999999999999</v>
      </c>
      <c r="AF121" s="141">
        <v>1066500</v>
      </c>
      <c r="AG121" s="142">
        <f t="shared" si="3"/>
        <v>1066.5</v>
      </c>
      <c r="AH121" s="141">
        <v>1088100</v>
      </c>
      <c r="AI121" s="144">
        <f t="shared" si="4"/>
        <v>1088.0999999999999</v>
      </c>
      <c r="AJ121" s="137"/>
      <c r="AK121" s="2"/>
      <c r="AL121" s="2"/>
      <c r="AM121" s="2"/>
      <c r="AN121" s="2"/>
    </row>
    <row r="122" spans="1:40" ht="49.5" customHeight="1" x14ac:dyDescent="0.2">
      <c r="A122" s="38"/>
      <c r="B122" s="59"/>
      <c r="C122" s="58"/>
      <c r="D122" s="57"/>
      <c r="E122" s="57"/>
      <c r="F122" s="56"/>
      <c r="G122" s="56"/>
      <c r="H122" s="55"/>
      <c r="I122" s="54" t="s">
        <v>258</v>
      </c>
      <c r="J122" s="54"/>
      <c r="K122" s="54"/>
      <c r="L122" s="54"/>
      <c r="M122" s="54"/>
      <c r="N122" s="54"/>
      <c r="O122" s="54"/>
      <c r="P122" s="53"/>
      <c r="Q122" s="52" t="s">
        <v>257</v>
      </c>
      <c r="R122" s="49">
        <v>444</v>
      </c>
      <c r="S122" s="51">
        <v>2</v>
      </c>
      <c r="T122" s="51">
        <v>3</v>
      </c>
      <c r="U122" s="50" t="s">
        <v>255</v>
      </c>
      <c r="V122" s="49" t="s">
        <v>5</v>
      </c>
      <c r="W122" s="48"/>
      <c r="X122" s="48"/>
      <c r="Y122" s="48"/>
      <c r="Z122" s="48"/>
      <c r="AA122" s="48"/>
      <c r="AB122" s="40">
        <v>1066600</v>
      </c>
      <c r="AC122" s="39"/>
      <c r="AD122" s="133">
        <v>1066600</v>
      </c>
      <c r="AE122" s="140">
        <f t="shared" si="5"/>
        <v>1066.5999999999999</v>
      </c>
      <c r="AF122" s="141">
        <v>1066500</v>
      </c>
      <c r="AG122" s="142">
        <f t="shared" si="3"/>
        <v>1066.5</v>
      </c>
      <c r="AH122" s="141">
        <v>1088100</v>
      </c>
      <c r="AI122" s="144">
        <f t="shared" si="4"/>
        <v>1088.0999999999999</v>
      </c>
      <c r="AJ122" s="137"/>
      <c r="AK122" s="2"/>
      <c r="AL122" s="2"/>
      <c r="AM122" s="2"/>
      <c r="AN122" s="2"/>
    </row>
    <row r="123" spans="1:40" ht="14.25" customHeight="1" x14ac:dyDescent="0.2">
      <c r="A123" s="38"/>
      <c r="B123" s="47">
        <v>500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6"/>
      <c r="Q123" s="45" t="s">
        <v>8</v>
      </c>
      <c r="R123" s="42">
        <v>444</v>
      </c>
      <c r="S123" s="44">
        <v>2</v>
      </c>
      <c r="T123" s="44">
        <v>3</v>
      </c>
      <c r="U123" s="43" t="s">
        <v>255</v>
      </c>
      <c r="V123" s="42">
        <v>500</v>
      </c>
      <c r="W123" s="41"/>
      <c r="X123" s="41"/>
      <c r="Y123" s="41"/>
      <c r="Z123" s="41"/>
      <c r="AA123" s="41"/>
      <c r="AB123" s="40">
        <v>1066600</v>
      </c>
      <c r="AC123" s="39"/>
      <c r="AD123" s="134">
        <v>1066600</v>
      </c>
      <c r="AE123" s="140">
        <f t="shared" si="5"/>
        <v>1066.5999999999999</v>
      </c>
      <c r="AF123" s="143">
        <v>1066500</v>
      </c>
      <c r="AG123" s="142">
        <f t="shared" si="3"/>
        <v>1066.5</v>
      </c>
      <c r="AH123" s="143">
        <v>1088100</v>
      </c>
      <c r="AI123" s="144">
        <f t="shared" si="4"/>
        <v>1088.0999999999999</v>
      </c>
      <c r="AJ123" s="137"/>
      <c r="AK123" s="2"/>
      <c r="AL123" s="2"/>
      <c r="AM123" s="2"/>
      <c r="AN123" s="2"/>
    </row>
    <row r="124" spans="1:40" ht="14.25" customHeight="1" x14ac:dyDescent="0.2">
      <c r="A124" s="38"/>
      <c r="B124" s="47">
        <v>530</v>
      </c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6"/>
      <c r="Q124" s="45" t="s">
        <v>256</v>
      </c>
      <c r="R124" s="42">
        <v>444</v>
      </c>
      <c r="S124" s="44">
        <v>2</v>
      </c>
      <c r="T124" s="44">
        <v>3</v>
      </c>
      <c r="U124" s="43" t="s">
        <v>255</v>
      </c>
      <c r="V124" s="42">
        <v>530</v>
      </c>
      <c r="W124" s="41"/>
      <c r="X124" s="41"/>
      <c r="Y124" s="41"/>
      <c r="Z124" s="41"/>
      <c r="AA124" s="41"/>
      <c r="AB124" s="40">
        <v>1066600</v>
      </c>
      <c r="AC124" s="39"/>
      <c r="AD124" s="134">
        <v>1066600</v>
      </c>
      <c r="AE124" s="140">
        <f t="shared" si="5"/>
        <v>1066.5999999999999</v>
      </c>
      <c r="AF124" s="143">
        <v>1066500</v>
      </c>
      <c r="AG124" s="142">
        <f t="shared" si="3"/>
        <v>1066.5</v>
      </c>
      <c r="AH124" s="143">
        <v>1088100</v>
      </c>
      <c r="AI124" s="144">
        <f t="shared" si="4"/>
        <v>1088.0999999999999</v>
      </c>
      <c r="AJ124" s="137"/>
      <c r="AK124" s="2"/>
      <c r="AL124" s="2"/>
      <c r="AM124" s="2"/>
      <c r="AN124" s="2"/>
    </row>
    <row r="125" spans="1:40" ht="20.25" customHeight="1" x14ac:dyDescent="0.2">
      <c r="A125" s="38"/>
      <c r="B125" s="61" t="s">
        <v>254</v>
      </c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0"/>
      <c r="Q125" s="52" t="s">
        <v>254</v>
      </c>
      <c r="R125" s="49">
        <v>444</v>
      </c>
      <c r="S125" s="51">
        <v>3</v>
      </c>
      <c r="T125" s="51">
        <v>0</v>
      </c>
      <c r="U125" s="50" t="s">
        <v>5</v>
      </c>
      <c r="V125" s="49">
        <v>0</v>
      </c>
      <c r="W125" s="48"/>
      <c r="X125" s="48"/>
      <c r="Y125" s="48"/>
      <c r="Z125" s="48"/>
      <c r="AA125" s="48"/>
      <c r="AB125" s="40">
        <v>946053</v>
      </c>
      <c r="AC125" s="39"/>
      <c r="AD125" s="133">
        <v>946053</v>
      </c>
      <c r="AE125" s="140">
        <f t="shared" si="5"/>
        <v>946.053</v>
      </c>
      <c r="AF125" s="141">
        <v>461600</v>
      </c>
      <c r="AG125" s="142">
        <f t="shared" si="3"/>
        <v>461.6</v>
      </c>
      <c r="AH125" s="141">
        <v>461578.95</v>
      </c>
      <c r="AI125" s="144">
        <f t="shared" si="4"/>
        <v>461.57895000000002</v>
      </c>
      <c r="AJ125" s="137"/>
      <c r="AK125" s="2"/>
      <c r="AL125" s="2"/>
      <c r="AM125" s="2"/>
      <c r="AN125" s="2"/>
    </row>
    <row r="126" spans="1:40" ht="30" customHeight="1" x14ac:dyDescent="0.2">
      <c r="A126" s="38"/>
      <c r="B126" s="61" t="s">
        <v>253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0"/>
      <c r="Q126" s="52" t="s">
        <v>253</v>
      </c>
      <c r="R126" s="49">
        <v>444</v>
      </c>
      <c r="S126" s="51">
        <v>3</v>
      </c>
      <c r="T126" s="51">
        <v>9</v>
      </c>
      <c r="U126" s="50" t="s">
        <v>5</v>
      </c>
      <c r="V126" s="49">
        <v>0</v>
      </c>
      <c r="W126" s="48"/>
      <c r="X126" s="48"/>
      <c r="Y126" s="48"/>
      <c r="Z126" s="48"/>
      <c r="AA126" s="48"/>
      <c r="AB126" s="40">
        <v>300000</v>
      </c>
      <c r="AC126" s="39"/>
      <c r="AD126" s="133">
        <v>300000</v>
      </c>
      <c r="AE126" s="140">
        <f t="shared" si="5"/>
        <v>300</v>
      </c>
      <c r="AF126" s="141">
        <v>451600</v>
      </c>
      <c r="AG126" s="142">
        <f t="shared" si="3"/>
        <v>451.6</v>
      </c>
      <c r="AH126" s="141">
        <v>451578.95</v>
      </c>
      <c r="AI126" s="144">
        <f t="shared" si="4"/>
        <v>451.57895000000002</v>
      </c>
      <c r="AJ126" s="137"/>
      <c r="AK126" s="2"/>
      <c r="AL126" s="2"/>
      <c r="AM126" s="2"/>
      <c r="AN126" s="2"/>
    </row>
    <row r="127" spans="1:40" ht="59.25" customHeight="1" x14ac:dyDescent="0.2">
      <c r="A127" s="38"/>
      <c r="B127" s="59"/>
      <c r="C127" s="58"/>
      <c r="D127" s="57"/>
      <c r="E127" s="57"/>
      <c r="F127" s="56"/>
      <c r="G127" s="56"/>
      <c r="H127" s="55"/>
      <c r="I127" s="54" t="s">
        <v>252</v>
      </c>
      <c r="J127" s="54"/>
      <c r="K127" s="54"/>
      <c r="L127" s="54"/>
      <c r="M127" s="54"/>
      <c r="N127" s="54"/>
      <c r="O127" s="54"/>
      <c r="P127" s="53"/>
      <c r="Q127" s="52" t="s">
        <v>251</v>
      </c>
      <c r="R127" s="49">
        <v>444</v>
      </c>
      <c r="S127" s="51">
        <v>3</v>
      </c>
      <c r="T127" s="51">
        <v>9</v>
      </c>
      <c r="U127" s="50" t="s">
        <v>250</v>
      </c>
      <c r="V127" s="49" t="s">
        <v>5</v>
      </c>
      <c r="W127" s="48"/>
      <c r="X127" s="48"/>
      <c r="Y127" s="48"/>
      <c r="Z127" s="48"/>
      <c r="AA127" s="48"/>
      <c r="AB127" s="40">
        <v>300000</v>
      </c>
      <c r="AC127" s="39"/>
      <c r="AD127" s="133">
        <v>300000</v>
      </c>
      <c r="AE127" s="140">
        <f t="shared" si="5"/>
        <v>300</v>
      </c>
      <c r="AF127" s="141">
        <v>300000</v>
      </c>
      <c r="AG127" s="142">
        <f t="shared" si="3"/>
        <v>300</v>
      </c>
      <c r="AH127" s="141">
        <v>300000</v>
      </c>
      <c r="AI127" s="144">
        <f t="shared" si="4"/>
        <v>300</v>
      </c>
      <c r="AJ127" s="137"/>
      <c r="AK127" s="2"/>
      <c r="AL127" s="2"/>
      <c r="AM127" s="2"/>
      <c r="AN127" s="2"/>
    </row>
    <row r="128" spans="1:40" ht="21.75" customHeight="1" x14ac:dyDescent="0.2">
      <c r="A128" s="38"/>
      <c r="B128" s="47">
        <v>200</v>
      </c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6"/>
      <c r="Q128" s="45" t="s">
        <v>20</v>
      </c>
      <c r="R128" s="42">
        <v>444</v>
      </c>
      <c r="S128" s="44">
        <v>3</v>
      </c>
      <c r="T128" s="44">
        <v>9</v>
      </c>
      <c r="U128" s="43" t="s">
        <v>250</v>
      </c>
      <c r="V128" s="42">
        <v>200</v>
      </c>
      <c r="W128" s="41"/>
      <c r="X128" s="41"/>
      <c r="Y128" s="41"/>
      <c r="Z128" s="41"/>
      <c r="AA128" s="41"/>
      <c r="AB128" s="40">
        <v>200000</v>
      </c>
      <c r="AC128" s="39"/>
      <c r="AD128" s="134">
        <v>200000</v>
      </c>
      <c r="AE128" s="140">
        <f t="shared" si="5"/>
        <v>200</v>
      </c>
      <c r="AF128" s="143">
        <v>200000</v>
      </c>
      <c r="AG128" s="142">
        <f t="shared" si="3"/>
        <v>200</v>
      </c>
      <c r="AH128" s="143">
        <v>200000</v>
      </c>
      <c r="AI128" s="144">
        <f t="shared" si="4"/>
        <v>200</v>
      </c>
      <c r="AJ128" s="137"/>
      <c r="AK128" s="2"/>
      <c r="AL128" s="2"/>
      <c r="AM128" s="2"/>
      <c r="AN128" s="2"/>
    </row>
    <row r="129" spans="1:40" ht="21.75" customHeight="1" x14ac:dyDescent="0.2">
      <c r="A129" s="38"/>
      <c r="B129" s="47">
        <v>240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6"/>
      <c r="Q129" s="45" t="s">
        <v>19</v>
      </c>
      <c r="R129" s="42">
        <v>444</v>
      </c>
      <c r="S129" s="44">
        <v>3</v>
      </c>
      <c r="T129" s="44">
        <v>9</v>
      </c>
      <c r="U129" s="43" t="s">
        <v>250</v>
      </c>
      <c r="V129" s="42">
        <v>240</v>
      </c>
      <c r="W129" s="41"/>
      <c r="X129" s="41"/>
      <c r="Y129" s="41"/>
      <c r="Z129" s="41"/>
      <c r="AA129" s="41"/>
      <c r="AB129" s="40">
        <v>200000</v>
      </c>
      <c r="AC129" s="39"/>
      <c r="AD129" s="134">
        <v>200000</v>
      </c>
      <c r="AE129" s="140">
        <f t="shared" si="5"/>
        <v>200</v>
      </c>
      <c r="AF129" s="143">
        <v>200000</v>
      </c>
      <c r="AG129" s="142">
        <f t="shared" si="3"/>
        <v>200</v>
      </c>
      <c r="AH129" s="143">
        <v>200000</v>
      </c>
      <c r="AI129" s="144">
        <f t="shared" si="4"/>
        <v>200</v>
      </c>
      <c r="AJ129" s="137"/>
      <c r="AK129" s="2"/>
      <c r="AL129" s="2"/>
      <c r="AM129" s="2"/>
      <c r="AN129" s="2"/>
    </row>
    <row r="130" spans="1:40" ht="14.25" customHeight="1" x14ac:dyDescent="0.2">
      <c r="A130" s="38"/>
      <c r="B130" s="47">
        <v>300</v>
      </c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6"/>
      <c r="Q130" s="45" t="s">
        <v>36</v>
      </c>
      <c r="R130" s="42">
        <v>444</v>
      </c>
      <c r="S130" s="44">
        <v>3</v>
      </c>
      <c r="T130" s="44">
        <v>9</v>
      </c>
      <c r="U130" s="43" t="s">
        <v>250</v>
      </c>
      <c r="V130" s="42">
        <v>300</v>
      </c>
      <c r="W130" s="41"/>
      <c r="X130" s="41"/>
      <c r="Y130" s="41"/>
      <c r="Z130" s="41"/>
      <c r="AA130" s="41"/>
      <c r="AB130" s="40">
        <v>100000</v>
      </c>
      <c r="AC130" s="39"/>
      <c r="AD130" s="134">
        <v>100000</v>
      </c>
      <c r="AE130" s="140">
        <f t="shared" si="5"/>
        <v>100</v>
      </c>
      <c r="AF130" s="143">
        <v>100000</v>
      </c>
      <c r="AG130" s="142">
        <f t="shared" si="3"/>
        <v>100</v>
      </c>
      <c r="AH130" s="143">
        <v>100000</v>
      </c>
      <c r="AI130" s="144">
        <f t="shared" si="4"/>
        <v>100</v>
      </c>
      <c r="AJ130" s="137"/>
      <c r="AK130" s="2"/>
      <c r="AL130" s="2"/>
      <c r="AM130" s="2"/>
      <c r="AN130" s="2"/>
    </row>
    <row r="131" spans="1:40" ht="21.75" customHeight="1" x14ac:dyDescent="0.2">
      <c r="A131" s="38"/>
      <c r="B131" s="47">
        <v>320</v>
      </c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6"/>
      <c r="Q131" s="45" t="s">
        <v>35</v>
      </c>
      <c r="R131" s="42">
        <v>444</v>
      </c>
      <c r="S131" s="44">
        <v>3</v>
      </c>
      <c r="T131" s="44">
        <v>9</v>
      </c>
      <c r="U131" s="43" t="s">
        <v>250</v>
      </c>
      <c r="V131" s="42">
        <v>320</v>
      </c>
      <c r="W131" s="41"/>
      <c r="X131" s="41"/>
      <c r="Y131" s="41"/>
      <c r="Z131" s="41"/>
      <c r="AA131" s="41"/>
      <c r="AB131" s="40">
        <v>100000</v>
      </c>
      <c r="AC131" s="39"/>
      <c r="AD131" s="134">
        <v>100000</v>
      </c>
      <c r="AE131" s="140">
        <f t="shared" si="5"/>
        <v>100</v>
      </c>
      <c r="AF131" s="143">
        <v>100000</v>
      </c>
      <c r="AG131" s="142">
        <f t="shared" si="3"/>
        <v>100</v>
      </c>
      <c r="AH131" s="143">
        <v>100000</v>
      </c>
      <c r="AI131" s="144">
        <f t="shared" si="4"/>
        <v>100</v>
      </c>
      <c r="AJ131" s="137"/>
      <c r="AK131" s="2"/>
      <c r="AL131" s="2"/>
      <c r="AM131" s="2"/>
      <c r="AN131" s="2"/>
    </row>
    <row r="132" spans="1:40" ht="59.25" customHeight="1" x14ac:dyDescent="0.2">
      <c r="A132" s="38"/>
      <c r="B132" s="59"/>
      <c r="C132" s="58"/>
      <c r="D132" s="57"/>
      <c r="E132" s="57"/>
      <c r="F132" s="56"/>
      <c r="G132" s="56"/>
      <c r="H132" s="55"/>
      <c r="I132" s="54" t="s">
        <v>249</v>
      </c>
      <c r="J132" s="54"/>
      <c r="K132" s="54"/>
      <c r="L132" s="54"/>
      <c r="M132" s="54"/>
      <c r="N132" s="54"/>
      <c r="O132" s="54"/>
      <c r="P132" s="53"/>
      <c r="Q132" s="52" t="s">
        <v>248</v>
      </c>
      <c r="R132" s="49">
        <v>444</v>
      </c>
      <c r="S132" s="51">
        <v>3</v>
      </c>
      <c r="T132" s="51">
        <v>9</v>
      </c>
      <c r="U132" s="50" t="s">
        <v>247</v>
      </c>
      <c r="V132" s="49" t="s">
        <v>5</v>
      </c>
      <c r="W132" s="48"/>
      <c r="X132" s="48"/>
      <c r="Y132" s="48"/>
      <c r="Z132" s="48"/>
      <c r="AA132" s="48"/>
      <c r="AB132" s="40">
        <v>0</v>
      </c>
      <c r="AC132" s="39"/>
      <c r="AD132" s="133">
        <v>0</v>
      </c>
      <c r="AE132" s="140">
        <f t="shared" si="5"/>
        <v>0</v>
      </c>
      <c r="AF132" s="141">
        <v>7600</v>
      </c>
      <c r="AG132" s="142">
        <f t="shared" si="3"/>
        <v>7.6</v>
      </c>
      <c r="AH132" s="141">
        <v>7578.95</v>
      </c>
      <c r="AI132" s="144">
        <f t="shared" si="4"/>
        <v>7.5789499999999999</v>
      </c>
      <c r="AJ132" s="137"/>
      <c r="AK132" s="2"/>
      <c r="AL132" s="2"/>
      <c r="AM132" s="2"/>
      <c r="AN132" s="2"/>
    </row>
    <row r="133" spans="1:40" ht="21.75" customHeight="1" x14ac:dyDescent="0.2">
      <c r="A133" s="38"/>
      <c r="B133" s="47">
        <v>200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6"/>
      <c r="Q133" s="45" t="s">
        <v>20</v>
      </c>
      <c r="R133" s="42">
        <v>444</v>
      </c>
      <c r="S133" s="44">
        <v>3</v>
      </c>
      <c r="T133" s="44">
        <v>9</v>
      </c>
      <c r="U133" s="43" t="s">
        <v>247</v>
      </c>
      <c r="V133" s="42">
        <v>200</v>
      </c>
      <c r="W133" s="41"/>
      <c r="X133" s="41"/>
      <c r="Y133" s="41"/>
      <c r="Z133" s="41"/>
      <c r="AA133" s="41"/>
      <c r="AB133" s="40">
        <v>0</v>
      </c>
      <c r="AC133" s="39"/>
      <c r="AD133" s="134">
        <v>0</v>
      </c>
      <c r="AE133" s="140">
        <f t="shared" si="5"/>
        <v>0</v>
      </c>
      <c r="AF133" s="143">
        <v>7600</v>
      </c>
      <c r="AG133" s="142">
        <f t="shared" si="3"/>
        <v>7.6</v>
      </c>
      <c r="AH133" s="143">
        <v>7578.95</v>
      </c>
      <c r="AI133" s="144">
        <f t="shared" si="4"/>
        <v>7.5789499999999999</v>
      </c>
      <c r="AJ133" s="137"/>
      <c r="AK133" s="2"/>
      <c r="AL133" s="2"/>
      <c r="AM133" s="2"/>
      <c r="AN133" s="2"/>
    </row>
    <row r="134" spans="1:40" ht="21.75" customHeight="1" x14ac:dyDescent="0.2">
      <c r="A134" s="38"/>
      <c r="B134" s="47">
        <v>240</v>
      </c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6"/>
      <c r="Q134" s="45" t="s">
        <v>19</v>
      </c>
      <c r="R134" s="42">
        <v>444</v>
      </c>
      <c r="S134" s="44">
        <v>3</v>
      </c>
      <c r="T134" s="44">
        <v>9</v>
      </c>
      <c r="U134" s="43" t="s">
        <v>247</v>
      </c>
      <c r="V134" s="42">
        <v>240</v>
      </c>
      <c r="W134" s="41"/>
      <c r="X134" s="41"/>
      <c r="Y134" s="41"/>
      <c r="Z134" s="41"/>
      <c r="AA134" s="41"/>
      <c r="AB134" s="40">
        <v>0</v>
      </c>
      <c r="AC134" s="39"/>
      <c r="AD134" s="134">
        <v>0</v>
      </c>
      <c r="AE134" s="140">
        <f t="shared" si="5"/>
        <v>0</v>
      </c>
      <c r="AF134" s="143">
        <v>7600</v>
      </c>
      <c r="AG134" s="142">
        <f t="shared" si="3"/>
        <v>7.6</v>
      </c>
      <c r="AH134" s="143">
        <v>7578.95</v>
      </c>
      <c r="AI134" s="144">
        <f t="shared" si="4"/>
        <v>7.5789499999999999</v>
      </c>
      <c r="AJ134" s="137"/>
      <c r="AK134" s="2"/>
      <c r="AL134" s="2"/>
      <c r="AM134" s="2"/>
      <c r="AN134" s="2"/>
    </row>
    <row r="135" spans="1:40" ht="69" customHeight="1" x14ac:dyDescent="0.2">
      <c r="A135" s="38"/>
      <c r="B135" s="59"/>
      <c r="C135" s="58"/>
      <c r="D135" s="57"/>
      <c r="E135" s="57"/>
      <c r="F135" s="56"/>
      <c r="G135" s="56"/>
      <c r="H135" s="55"/>
      <c r="I135" s="54" t="s">
        <v>246</v>
      </c>
      <c r="J135" s="54"/>
      <c r="K135" s="54"/>
      <c r="L135" s="54"/>
      <c r="M135" s="54"/>
      <c r="N135" s="54"/>
      <c r="O135" s="54"/>
      <c r="P135" s="53"/>
      <c r="Q135" s="52" t="s">
        <v>245</v>
      </c>
      <c r="R135" s="49">
        <v>444</v>
      </c>
      <c r="S135" s="51">
        <v>3</v>
      </c>
      <c r="T135" s="51">
        <v>9</v>
      </c>
      <c r="U135" s="50" t="s">
        <v>244</v>
      </c>
      <c r="V135" s="49" t="s">
        <v>5</v>
      </c>
      <c r="W135" s="48"/>
      <c r="X135" s="48"/>
      <c r="Y135" s="48"/>
      <c r="Z135" s="48"/>
      <c r="AA135" s="48"/>
      <c r="AB135" s="40">
        <v>0</v>
      </c>
      <c r="AC135" s="39"/>
      <c r="AD135" s="133">
        <v>0</v>
      </c>
      <c r="AE135" s="140">
        <f t="shared" si="5"/>
        <v>0</v>
      </c>
      <c r="AF135" s="141">
        <v>144000</v>
      </c>
      <c r="AG135" s="142">
        <f t="shared" si="3"/>
        <v>144</v>
      </c>
      <c r="AH135" s="141">
        <v>144000</v>
      </c>
      <c r="AI135" s="144">
        <f t="shared" si="4"/>
        <v>144</v>
      </c>
      <c r="AJ135" s="137"/>
      <c r="AK135" s="2"/>
      <c r="AL135" s="2"/>
      <c r="AM135" s="2"/>
      <c r="AN135" s="2"/>
    </row>
    <row r="136" spans="1:40" ht="21.75" customHeight="1" x14ac:dyDescent="0.2">
      <c r="A136" s="38"/>
      <c r="B136" s="47">
        <v>200</v>
      </c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6"/>
      <c r="Q136" s="45" t="s">
        <v>20</v>
      </c>
      <c r="R136" s="42">
        <v>444</v>
      </c>
      <c r="S136" s="44">
        <v>3</v>
      </c>
      <c r="T136" s="44">
        <v>9</v>
      </c>
      <c r="U136" s="43" t="s">
        <v>244</v>
      </c>
      <c r="V136" s="42">
        <v>200</v>
      </c>
      <c r="W136" s="41"/>
      <c r="X136" s="41"/>
      <c r="Y136" s="41"/>
      <c r="Z136" s="41"/>
      <c r="AA136" s="41"/>
      <c r="AB136" s="40">
        <v>0</v>
      </c>
      <c r="AC136" s="39"/>
      <c r="AD136" s="134">
        <v>0</v>
      </c>
      <c r="AE136" s="140">
        <f t="shared" si="5"/>
        <v>0</v>
      </c>
      <c r="AF136" s="143">
        <v>144000</v>
      </c>
      <c r="AG136" s="142">
        <f t="shared" si="3"/>
        <v>144</v>
      </c>
      <c r="AH136" s="143">
        <v>144000</v>
      </c>
      <c r="AI136" s="144">
        <f t="shared" si="4"/>
        <v>144</v>
      </c>
      <c r="AJ136" s="137"/>
      <c r="AK136" s="2"/>
      <c r="AL136" s="2"/>
      <c r="AM136" s="2"/>
      <c r="AN136" s="2"/>
    </row>
    <row r="137" spans="1:40" ht="21.75" customHeight="1" x14ac:dyDescent="0.2">
      <c r="A137" s="38"/>
      <c r="B137" s="47">
        <v>240</v>
      </c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6"/>
      <c r="Q137" s="45" t="s">
        <v>19</v>
      </c>
      <c r="R137" s="42">
        <v>444</v>
      </c>
      <c r="S137" s="44">
        <v>3</v>
      </c>
      <c r="T137" s="44">
        <v>9</v>
      </c>
      <c r="U137" s="43" t="s">
        <v>244</v>
      </c>
      <c r="V137" s="42">
        <v>240</v>
      </c>
      <c r="W137" s="41"/>
      <c r="X137" s="41"/>
      <c r="Y137" s="41"/>
      <c r="Z137" s="41"/>
      <c r="AA137" s="41"/>
      <c r="AB137" s="40">
        <v>0</v>
      </c>
      <c r="AC137" s="39"/>
      <c r="AD137" s="134">
        <v>0</v>
      </c>
      <c r="AE137" s="140">
        <f t="shared" si="5"/>
        <v>0</v>
      </c>
      <c r="AF137" s="143">
        <v>144000</v>
      </c>
      <c r="AG137" s="142">
        <f t="shared" si="3"/>
        <v>144</v>
      </c>
      <c r="AH137" s="143">
        <v>144000</v>
      </c>
      <c r="AI137" s="144">
        <f t="shared" si="4"/>
        <v>144</v>
      </c>
      <c r="AJ137" s="137"/>
      <c r="AK137" s="2"/>
      <c r="AL137" s="2"/>
      <c r="AM137" s="2"/>
      <c r="AN137" s="2"/>
    </row>
    <row r="138" spans="1:40" ht="14.25" customHeight="1" x14ac:dyDescent="0.2">
      <c r="A138" s="38"/>
      <c r="B138" s="61" t="s">
        <v>243</v>
      </c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0"/>
      <c r="Q138" s="52" t="s">
        <v>243</v>
      </c>
      <c r="R138" s="49">
        <v>444</v>
      </c>
      <c r="S138" s="51">
        <v>3</v>
      </c>
      <c r="T138" s="51">
        <v>10</v>
      </c>
      <c r="U138" s="50" t="s">
        <v>5</v>
      </c>
      <c r="V138" s="49">
        <v>0</v>
      </c>
      <c r="W138" s="48"/>
      <c r="X138" s="48"/>
      <c r="Y138" s="48"/>
      <c r="Z138" s="48"/>
      <c r="AA138" s="48"/>
      <c r="AB138" s="40">
        <v>641053</v>
      </c>
      <c r="AC138" s="39"/>
      <c r="AD138" s="133">
        <v>641053</v>
      </c>
      <c r="AE138" s="140">
        <f t="shared" si="5"/>
        <v>641.053</v>
      </c>
      <c r="AF138" s="141">
        <v>0</v>
      </c>
      <c r="AG138" s="142">
        <f t="shared" si="3"/>
        <v>0</v>
      </c>
      <c r="AH138" s="141">
        <v>0</v>
      </c>
      <c r="AI138" s="144">
        <f t="shared" si="4"/>
        <v>0</v>
      </c>
      <c r="AJ138" s="137"/>
      <c r="AK138" s="2"/>
      <c r="AL138" s="2"/>
      <c r="AM138" s="2"/>
      <c r="AN138" s="2"/>
    </row>
    <row r="139" spans="1:40" ht="108" customHeight="1" x14ac:dyDescent="0.2">
      <c r="A139" s="38"/>
      <c r="B139" s="59"/>
      <c r="C139" s="58"/>
      <c r="D139" s="57"/>
      <c r="E139" s="57"/>
      <c r="F139" s="56"/>
      <c r="G139" s="56"/>
      <c r="H139" s="55"/>
      <c r="I139" s="54" t="s">
        <v>242</v>
      </c>
      <c r="J139" s="54"/>
      <c r="K139" s="54"/>
      <c r="L139" s="54"/>
      <c r="M139" s="54"/>
      <c r="N139" s="54"/>
      <c r="O139" s="54"/>
      <c r="P139" s="53"/>
      <c r="Q139" s="52" t="s">
        <v>241</v>
      </c>
      <c r="R139" s="49">
        <v>444</v>
      </c>
      <c r="S139" s="51">
        <v>3</v>
      </c>
      <c r="T139" s="51">
        <v>10</v>
      </c>
      <c r="U139" s="50" t="s">
        <v>240</v>
      </c>
      <c r="V139" s="49" t="s">
        <v>5</v>
      </c>
      <c r="W139" s="48"/>
      <c r="X139" s="48"/>
      <c r="Y139" s="48"/>
      <c r="Z139" s="48"/>
      <c r="AA139" s="48"/>
      <c r="AB139" s="40">
        <v>32053</v>
      </c>
      <c r="AC139" s="39"/>
      <c r="AD139" s="133">
        <v>32053</v>
      </c>
      <c r="AE139" s="140">
        <f t="shared" si="5"/>
        <v>32.052999999999997</v>
      </c>
      <c r="AF139" s="141">
        <v>0</v>
      </c>
      <c r="AG139" s="142">
        <f t="shared" si="3"/>
        <v>0</v>
      </c>
      <c r="AH139" s="141">
        <v>0</v>
      </c>
      <c r="AI139" s="144">
        <f t="shared" si="4"/>
        <v>0</v>
      </c>
      <c r="AJ139" s="137"/>
      <c r="AK139" s="2"/>
      <c r="AL139" s="2"/>
      <c r="AM139" s="2"/>
      <c r="AN139" s="2"/>
    </row>
    <row r="140" spans="1:40" ht="21.75" customHeight="1" x14ac:dyDescent="0.2">
      <c r="A140" s="38"/>
      <c r="B140" s="47">
        <v>200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6"/>
      <c r="Q140" s="45" t="s">
        <v>20</v>
      </c>
      <c r="R140" s="42">
        <v>444</v>
      </c>
      <c r="S140" s="44">
        <v>3</v>
      </c>
      <c r="T140" s="44">
        <v>10</v>
      </c>
      <c r="U140" s="43" t="s">
        <v>240</v>
      </c>
      <c r="V140" s="42">
        <v>200</v>
      </c>
      <c r="W140" s="41"/>
      <c r="X140" s="41"/>
      <c r="Y140" s="41"/>
      <c r="Z140" s="41"/>
      <c r="AA140" s="41"/>
      <c r="AB140" s="40">
        <v>32053</v>
      </c>
      <c r="AC140" s="39"/>
      <c r="AD140" s="134">
        <v>32053</v>
      </c>
      <c r="AE140" s="140">
        <f t="shared" si="5"/>
        <v>32.052999999999997</v>
      </c>
      <c r="AF140" s="143">
        <v>0</v>
      </c>
      <c r="AG140" s="142">
        <f t="shared" si="3"/>
        <v>0</v>
      </c>
      <c r="AH140" s="143">
        <v>0</v>
      </c>
      <c r="AI140" s="144">
        <f t="shared" si="4"/>
        <v>0</v>
      </c>
      <c r="AJ140" s="137"/>
      <c r="AK140" s="2"/>
      <c r="AL140" s="2"/>
      <c r="AM140" s="2"/>
      <c r="AN140" s="2"/>
    </row>
    <row r="141" spans="1:40" ht="21.75" customHeight="1" x14ac:dyDescent="0.2">
      <c r="A141" s="38"/>
      <c r="B141" s="47">
        <v>240</v>
      </c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6"/>
      <c r="Q141" s="45" t="s">
        <v>19</v>
      </c>
      <c r="R141" s="42">
        <v>444</v>
      </c>
      <c r="S141" s="44">
        <v>3</v>
      </c>
      <c r="T141" s="44">
        <v>10</v>
      </c>
      <c r="U141" s="43" t="s">
        <v>240</v>
      </c>
      <c r="V141" s="42">
        <v>240</v>
      </c>
      <c r="W141" s="41"/>
      <c r="X141" s="41"/>
      <c r="Y141" s="41"/>
      <c r="Z141" s="41"/>
      <c r="AA141" s="41"/>
      <c r="AB141" s="40">
        <v>32053</v>
      </c>
      <c r="AC141" s="39"/>
      <c r="AD141" s="134">
        <v>32053</v>
      </c>
      <c r="AE141" s="140">
        <f t="shared" si="5"/>
        <v>32.052999999999997</v>
      </c>
      <c r="AF141" s="143">
        <v>0</v>
      </c>
      <c r="AG141" s="142">
        <f t="shared" si="3"/>
        <v>0</v>
      </c>
      <c r="AH141" s="143">
        <v>0</v>
      </c>
      <c r="AI141" s="144">
        <f t="shared" si="4"/>
        <v>0</v>
      </c>
      <c r="AJ141" s="137"/>
      <c r="AK141" s="2"/>
      <c r="AL141" s="2"/>
      <c r="AM141" s="2"/>
      <c r="AN141" s="2"/>
    </row>
    <row r="142" spans="1:40" ht="108" customHeight="1" x14ac:dyDescent="0.2">
      <c r="A142" s="38"/>
      <c r="B142" s="59"/>
      <c r="C142" s="58"/>
      <c r="D142" s="57"/>
      <c r="E142" s="57"/>
      <c r="F142" s="56"/>
      <c r="G142" s="56"/>
      <c r="H142" s="55"/>
      <c r="I142" s="54" t="s">
        <v>239</v>
      </c>
      <c r="J142" s="54"/>
      <c r="K142" s="54"/>
      <c r="L142" s="54"/>
      <c r="M142" s="54"/>
      <c r="N142" s="54"/>
      <c r="O142" s="54"/>
      <c r="P142" s="53"/>
      <c r="Q142" s="52" t="s">
        <v>238</v>
      </c>
      <c r="R142" s="49">
        <v>444</v>
      </c>
      <c r="S142" s="51">
        <v>3</v>
      </c>
      <c r="T142" s="51">
        <v>10</v>
      </c>
      <c r="U142" s="50" t="s">
        <v>237</v>
      </c>
      <c r="V142" s="49" t="s">
        <v>5</v>
      </c>
      <c r="W142" s="48"/>
      <c r="X142" s="48"/>
      <c r="Y142" s="48"/>
      <c r="Z142" s="48"/>
      <c r="AA142" s="48"/>
      <c r="AB142" s="40">
        <v>609000</v>
      </c>
      <c r="AC142" s="39"/>
      <c r="AD142" s="133">
        <v>609000</v>
      </c>
      <c r="AE142" s="140">
        <f t="shared" si="5"/>
        <v>609</v>
      </c>
      <c r="AF142" s="141">
        <v>0</v>
      </c>
      <c r="AG142" s="142">
        <f t="shared" si="3"/>
        <v>0</v>
      </c>
      <c r="AH142" s="141">
        <v>0</v>
      </c>
      <c r="AI142" s="144">
        <f t="shared" si="4"/>
        <v>0</v>
      </c>
      <c r="AJ142" s="137"/>
      <c r="AK142" s="2"/>
      <c r="AL142" s="2"/>
      <c r="AM142" s="2"/>
      <c r="AN142" s="2"/>
    </row>
    <row r="143" spans="1:40" ht="21.75" customHeight="1" x14ac:dyDescent="0.2">
      <c r="A143" s="38"/>
      <c r="B143" s="47">
        <v>200</v>
      </c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6"/>
      <c r="Q143" s="45" t="s">
        <v>20</v>
      </c>
      <c r="R143" s="42">
        <v>444</v>
      </c>
      <c r="S143" s="44">
        <v>3</v>
      </c>
      <c r="T143" s="44">
        <v>10</v>
      </c>
      <c r="U143" s="43" t="s">
        <v>237</v>
      </c>
      <c r="V143" s="42">
        <v>200</v>
      </c>
      <c r="W143" s="41"/>
      <c r="X143" s="41"/>
      <c r="Y143" s="41"/>
      <c r="Z143" s="41"/>
      <c r="AA143" s="41"/>
      <c r="AB143" s="40">
        <v>609000</v>
      </c>
      <c r="AC143" s="39"/>
      <c r="AD143" s="134">
        <v>609000</v>
      </c>
      <c r="AE143" s="140">
        <f t="shared" si="5"/>
        <v>609</v>
      </c>
      <c r="AF143" s="143">
        <v>0</v>
      </c>
      <c r="AG143" s="142">
        <f t="shared" si="3"/>
        <v>0</v>
      </c>
      <c r="AH143" s="143">
        <v>0</v>
      </c>
      <c r="AI143" s="144">
        <f t="shared" si="4"/>
        <v>0</v>
      </c>
      <c r="AJ143" s="137"/>
      <c r="AK143" s="2"/>
      <c r="AL143" s="2"/>
      <c r="AM143" s="2"/>
      <c r="AN143" s="2"/>
    </row>
    <row r="144" spans="1:40" ht="21.75" customHeight="1" x14ac:dyDescent="0.2">
      <c r="A144" s="38"/>
      <c r="B144" s="47">
        <v>240</v>
      </c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6"/>
      <c r="Q144" s="45" t="s">
        <v>19</v>
      </c>
      <c r="R144" s="42">
        <v>444</v>
      </c>
      <c r="S144" s="44">
        <v>3</v>
      </c>
      <c r="T144" s="44">
        <v>10</v>
      </c>
      <c r="U144" s="43" t="s">
        <v>237</v>
      </c>
      <c r="V144" s="42">
        <v>240</v>
      </c>
      <c r="W144" s="41"/>
      <c r="X144" s="41"/>
      <c r="Y144" s="41"/>
      <c r="Z144" s="41"/>
      <c r="AA144" s="41"/>
      <c r="AB144" s="40">
        <v>609000</v>
      </c>
      <c r="AC144" s="39"/>
      <c r="AD144" s="134">
        <v>609000</v>
      </c>
      <c r="AE144" s="140">
        <f t="shared" si="5"/>
        <v>609</v>
      </c>
      <c r="AF144" s="143">
        <v>0</v>
      </c>
      <c r="AG144" s="142">
        <f t="shared" si="3"/>
        <v>0</v>
      </c>
      <c r="AH144" s="143">
        <v>0</v>
      </c>
      <c r="AI144" s="144">
        <f t="shared" si="4"/>
        <v>0</v>
      </c>
      <c r="AJ144" s="137"/>
      <c r="AK144" s="2"/>
      <c r="AL144" s="2"/>
      <c r="AM144" s="2"/>
      <c r="AN144" s="2"/>
    </row>
    <row r="145" spans="1:40" ht="20.25" customHeight="1" x14ac:dyDescent="0.2">
      <c r="A145" s="38"/>
      <c r="B145" s="61" t="s">
        <v>236</v>
      </c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0"/>
      <c r="Q145" s="52" t="s">
        <v>236</v>
      </c>
      <c r="R145" s="49">
        <v>444</v>
      </c>
      <c r="S145" s="51">
        <v>3</v>
      </c>
      <c r="T145" s="51">
        <v>14</v>
      </c>
      <c r="U145" s="50" t="s">
        <v>5</v>
      </c>
      <c r="V145" s="49">
        <v>0</v>
      </c>
      <c r="W145" s="48"/>
      <c r="X145" s="48"/>
      <c r="Y145" s="48"/>
      <c r="Z145" s="48"/>
      <c r="AA145" s="48"/>
      <c r="AB145" s="40">
        <v>5000</v>
      </c>
      <c r="AC145" s="39"/>
      <c r="AD145" s="133">
        <v>5000</v>
      </c>
      <c r="AE145" s="140">
        <f t="shared" si="5"/>
        <v>5</v>
      </c>
      <c r="AF145" s="141">
        <v>10000</v>
      </c>
      <c r="AG145" s="142">
        <f t="shared" si="3"/>
        <v>10</v>
      </c>
      <c r="AH145" s="141">
        <v>10000</v>
      </c>
      <c r="AI145" s="144">
        <f t="shared" si="4"/>
        <v>10</v>
      </c>
      <c r="AJ145" s="137"/>
      <c r="AK145" s="2"/>
      <c r="AL145" s="2"/>
      <c r="AM145" s="2"/>
      <c r="AN145" s="2"/>
    </row>
    <row r="146" spans="1:40" ht="39.75" customHeight="1" x14ac:dyDescent="0.2">
      <c r="A146" s="38"/>
      <c r="B146" s="59"/>
      <c r="C146" s="58"/>
      <c r="D146" s="57"/>
      <c r="E146" s="57"/>
      <c r="F146" s="56"/>
      <c r="G146" s="56"/>
      <c r="H146" s="55"/>
      <c r="I146" s="54" t="s">
        <v>235</v>
      </c>
      <c r="J146" s="54"/>
      <c r="K146" s="54"/>
      <c r="L146" s="54"/>
      <c r="M146" s="54"/>
      <c r="N146" s="54"/>
      <c r="O146" s="54"/>
      <c r="P146" s="53"/>
      <c r="Q146" s="52" t="s">
        <v>234</v>
      </c>
      <c r="R146" s="49">
        <v>444</v>
      </c>
      <c r="S146" s="51">
        <v>3</v>
      </c>
      <c r="T146" s="51">
        <v>14</v>
      </c>
      <c r="U146" s="50" t="s">
        <v>233</v>
      </c>
      <c r="V146" s="49" t="s">
        <v>5</v>
      </c>
      <c r="W146" s="48"/>
      <c r="X146" s="48"/>
      <c r="Y146" s="48"/>
      <c r="Z146" s="48"/>
      <c r="AA146" s="48"/>
      <c r="AB146" s="40">
        <v>2000</v>
      </c>
      <c r="AC146" s="39"/>
      <c r="AD146" s="133">
        <v>2000</v>
      </c>
      <c r="AE146" s="140">
        <f t="shared" si="5"/>
        <v>2</v>
      </c>
      <c r="AF146" s="141">
        <v>5000</v>
      </c>
      <c r="AG146" s="142">
        <f t="shared" si="3"/>
        <v>5</v>
      </c>
      <c r="AH146" s="141">
        <v>5000</v>
      </c>
      <c r="AI146" s="144">
        <f t="shared" si="4"/>
        <v>5</v>
      </c>
      <c r="AJ146" s="137"/>
      <c r="AK146" s="2"/>
      <c r="AL146" s="2"/>
      <c r="AM146" s="2"/>
      <c r="AN146" s="2"/>
    </row>
    <row r="147" spans="1:40" ht="21.75" customHeight="1" x14ac:dyDescent="0.2">
      <c r="A147" s="38"/>
      <c r="B147" s="47">
        <v>200</v>
      </c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6"/>
      <c r="Q147" s="45" t="s">
        <v>20</v>
      </c>
      <c r="R147" s="42">
        <v>444</v>
      </c>
      <c r="S147" s="44">
        <v>3</v>
      </c>
      <c r="T147" s="44">
        <v>14</v>
      </c>
      <c r="U147" s="43" t="s">
        <v>233</v>
      </c>
      <c r="V147" s="42">
        <v>200</v>
      </c>
      <c r="W147" s="41"/>
      <c r="X147" s="41"/>
      <c r="Y147" s="41"/>
      <c r="Z147" s="41"/>
      <c r="AA147" s="41"/>
      <c r="AB147" s="40">
        <v>2000</v>
      </c>
      <c r="AC147" s="39"/>
      <c r="AD147" s="134">
        <v>2000</v>
      </c>
      <c r="AE147" s="140">
        <f t="shared" si="5"/>
        <v>2</v>
      </c>
      <c r="AF147" s="143">
        <v>5000</v>
      </c>
      <c r="AG147" s="142">
        <f t="shared" si="3"/>
        <v>5</v>
      </c>
      <c r="AH147" s="143">
        <v>5000</v>
      </c>
      <c r="AI147" s="144">
        <f t="shared" si="4"/>
        <v>5</v>
      </c>
      <c r="AJ147" s="137"/>
      <c r="AK147" s="2"/>
      <c r="AL147" s="2"/>
      <c r="AM147" s="2"/>
      <c r="AN147" s="2"/>
    </row>
    <row r="148" spans="1:40" ht="21.75" customHeight="1" x14ac:dyDescent="0.2">
      <c r="A148" s="38"/>
      <c r="B148" s="47">
        <v>240</v>
      </c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6"/>
      <c r="Q148" s="45" t="s">
        <v>19</v>
      </c>
      <c r="R148" s="42">
        <v>444</v>
      </c>
      <c r="S148" s="44">
        <v>3</v>
      </c>
      <c r="T148" s="44">
        <v>14</v>
      </c>
      <c r="U148" s="43" t="s">
        <v>233</v>
      </c>
      <c r="V148" s="42">
        <v>240</v>
      </c>
      <c r="W148" s="41"/>
      <c r="X148" s="41"/>
      <c r="Y148" s="41"/>
      <c r="Z148" s="41"/>
      <c r="AA148" s="41"/>
      <c r="AB148" s="40">
        <v>2000</v>
      </c>
      <c r="AC148" s="39"/>
      <c r="AD148" s="134">
        <v>2000</v>
      </c>
      <c r="AE148" s="140">
        <f t="shared" si="5"/>
        <v>2</v>
      </c>
      <c r="AF148" s="143">
        <v>5000</v>
      </c>
      <c r="AG148" s="142">
        <f t="shared" si="3"/>
        <v>5</v>
      </c>
      <c r="AH148" s="143">
        <v>5000</v>
      </c>
      <c r="AI148" s="144">
        <f t="shared" si="4"/>
        <v>5</v>
      </c>
      <c r="AJ148" s="137"/>
      <c r="AK148" s="2"/>
      <c r="AL148" s="2"/>
      <c r="AM148" s="2"/>
      <c r="AN148" s="2"/>
    </row>
    <row r="149" spans="1:40" ht="49.5" customHeight="1" x14ac:dyDescent="0.2">
      <c r="A149" s="38"/>
      <c r="B149" s="59"/>
      <c r="C149" s="58"/>
      <c r="D149" s="57"/>
      <c r="E149" s="57"/>
      <c r="F149" s="56"/>
      <c r="G149" s="56"/>
      <c r="H149" s="55"/>
      <c r="I149" s="54" t="s">
        <v>232</v>
      </c>
      <c r="J149" s="54"/>
      <c r="K149" s="54"/>
      <c r="L149" s="54"/>
      <c r="M149" s="54"/>
      <c r="N149" s="54"/>
      <c r="O149" s="54"/>
      <c r="P149" s="53"/>
      <c r="Q149" s="52" t="s">
        <v>231</v>
      </c>
      <c r="R149" s="49">
        <v>444</v>
      </c>
      <c r="S149" s="51">
        <v>3</v>
      </c>
      <c r="T149" s="51">
        <v>14</v>
      </c>
      <c r="U149" s="50" t="s">
        <v>230</v>
      </c>
      <c r="V149" s="49" t="s">
        <v>5</v>
      </c>
      <c r="W149" s="48"/>
      <c r="X149" s="48"/>
      <c r="Y149" s="48"/>
      <c r="Z149" s="48"/>
      <c r="AA149" s="48"/>
      <c r="AB149" s="40">
        <v>3000</v>
      </c>
      <c r="AC149" s="39"/>
      <c r="AD149" s="133">
        <v>3000</v>
      </c>
      <c r="AE149" s="140">
        <f t="shared" si="5"/>
        <v>3</v>
      </c>
      <c r="AF149" s="141">
        <v>5000</v>
      </c>
      <c r="AG149" s="142">
        <f t="shared" si="3"/>
        <v>5</v>
      </c>
      <c r="AH149" s="141">
        <v>5000</v>
      </c>
      <c r="AI149" s="144">
        <f t="shared" si="4"/>
        <v>5</v>
      </c>
      <c r="AJ149" s="137"/>
      <c r="AK149" s="2"/>
      <c r="AL149" s="2"/>
      <c r="AM149" s="2"/>
      <c r="AN149" s="2"/>
    </row>
    <row r="150" spans="1:40" ht="21.75" customHeight="1" x14ac:dyDescent="0.2">
      <c r="A150" s="38"/>
      <c r="B150" s="47">
        <v>200</v>
      </c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6"/>
      <c r="Q150" s="45" t="s">
        <v>20</v>
      </c>
      <c r="R150" s="42">
        <v>444</v>
      </c>
      <c r="S150" s="44">
        <v>3</v>
      </c>
      <c r="T150" s="44">
        <v>14</v>
      </c>
      <c r="U150" s="43" t="s">
        <v>230</v>
      </c>
      <c r="V150" s="42">
        <v>200</v>
      </c>
      <c r="W150" s="41"/>
      <c r="X150" s="41"/>
      <c r="Y150" s="41"/>
      <c r="Z150" s="41"/>
      <c r="AA150" s="41"/>
      <c r="AB150" s="40">
        <v>3000</v>
      </c>
      <c r="AC150" s="39"/>
      <c r="AD150" s="134">
        <v>3000</v>
      </c>
      <c r="AE150" s="140">
        <f t="shared" si="5"/>
        <v>3</v>
      </c>
      <c r="AF150" s="143">
        <v>5000</v>
      </c>
      <c r="AG150" s="142">
        <f t="shared" ref="AG150:AG213" si="6">AF150/1000</f>
        <v>5</v>
      </c>
      <c r="AH150" s="143">
        <v>5000</v>
      </c>
      <c r="AI150" s="144">
        <f t="shared" ref="AI150:AI213" si="7">AH150/1000</f>
        <v>5</v>
      </c>
      <c r="AJ150" s="137"/>
      <c r="AK150" s="2"/>
      <c r="AL150" s="2"/>
      <c r="AM150" s="2"/>
      <c r="AN150" s="2"/>
    </row>
    <row r="151" spans="1:40" ht="21.75" customHeight="1" x14ac:dyDescent="0.2">
      <c r="A151" s="38"/>
      <c r="B151" s="47">
        <v>240</v>
      </c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6"/>
      <c r="Q151" s="45" t="s">
        <v>19</v>
      </c>
      <c r="R151" s="42">
        <v>444</v>
      </c>
      <c r="S151" s="44">
        <v>3</v>
      </c>
      <c r="T151" s="44">
        <v>14</v>
      </c>
      <c r="U151" s="43" t="s">
        <v>230</v>
      </c>
      <c r="V151" s="42">
        <v>240</v>
      </c>
      <c r="W151" s="41"/>
      <c r="X151" s="41"/>
      <c r="Y151" s="41"/>
      <c r="Z151" s="41"/>
      <c r="AA151" s="41"/>
      <c r="AB151" s="40">
        <v>3000</v>
      </c>
      <c r="AC151" s="39"/>
      <c r="AD151" s="134">
        <v>3000</v>
      </c>
      <c r="AE151" s="140">
        <f t="shared" ref="AE151:AE214" si="8">AD151/1000</f>
        <v>3</v>
      </c>
      <c r="AF151" s="143">
        <v>5000</v>
      </c>
      <c r="AG151" s="142">
        <f t="shared" si="6"/>
        <v>5</v>
      </c>
      <c r="AH151" s="143">
        <v>5000</v>
      </c>
      <c r="AI151" s="144">
        <f t="shared" si="7"/>
        <v>5</v>
      </c>
      <c r="AJ151" s="137"/>
      <c r="AK151" s="2"/>
      <c r="AL151" s="2"/>
      <c r="AM151" s="2"/>
      <c r="AN151" s="2"/>
    </row>
    <row r="152" spans="1:40" ht="14.25" customHeight="1" x14ac:dyDescent="0.2">
      <c r="A152" s="38"/>
      <c r="B152" s="61" t="s">
        <v>229</v>
      </c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0"/>
      <c r="Q152" s="52" t="s">
        <v>229</v>
      </c>
      <c r="R152" s="49">
        <v>444</v>
      </c>
      <c r="S152" s="51">
        <v>4</v>
      </c>
      <c r="T152" s="51">
        <v>0</v>
      </c>
      <c r="U152" s="50" t="s">
        <v>5</v>
      </c>
      <c r="V152" s="49">
        <v>0</v>
      </c>
      <c r="W152" s="48"/>
      <c r="X152" s="48"/>
      <c r="Y152" s="48"/>
      <c r="Z152" s="48"/>
      <c r="AA152" s="48"/>
      <c r="AB152" s="40">
        <v>43249600</v>
      </c>
      <c r="AC152" s="39"/>
      <c r="AD152" s="133">
        <v>43249600</v>
      </c>
      <c r="AE152" s="140">
        <f t="shared" si="8"/>
        <v>43249.599999999999</v>
      </c>
      <c r="AF152" s="141">
        <v>27134500</v>
      </c>
      <c r="AG152" s="142">
        <f t="shared" si="6"/>
        <v>27134.5</v>
      </c>
      <c r="AH152" s="141">
        <v>29075542.109999999</v>
      </c>
      <c r="AI152" s="144">
        <f t="shared" si="7"/>
        <v>29075.542109999999</v>
      </c>
      <c r="AJ152" s="137"/>
      <c r="AK152" s="2"/>
      <c r="AL152" s="2"/>
      <c r="AM152" s="2"/>
      <c r="AN152" s="2"/>
    </row>
    <row r="153" spans="1:40" ht="14.25" customHeight="1" x14ac:dyDescent="0.2">
      <c r="A153" s="38"/>
      <c r="B153" s="61" t="s">
        <v>228</v>
      </c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0"/>
      <c r="Q153" s="52" t="s">
        <v>228</v>
      </c>
      <c r="R153" s="49">
        <v>444</v>
      </c>
      <c r="S153" s="51">
        <v>4</v>
      </c>
      <c r="T153" s="51">
        <v>1</v>
      </c>
      <c r="U153" s="50" t="s">
        <v>5</v>
      </c>
      <c r="V153" s="49">
        <v>0</v>
      </c>
      <c r="W153" s="48"/>
      <c r="X153" s="48"/>
      <c r="Y153" s="48"/>
      <c r="Z153" s="48"/>
      <c r="AA153" s="48"/>
      <c r="AB153" s="40">
        <v>50000</v>
      </c>
      <c r="AC153" s="39"/>
      <c r="AD153" s="133">
        <v>50000</v>
      </c>
      <c r="AE153" s="140">
        <f t="shared" si="8"/>
        <v>50</v>
      </c>
      <c r="AF153" s="141">
        <v>200000</v>
      </c>
      <c r="AG153" s="142">
        <f t="shared" si="6"/>
        <v>200</v>
      </c>
      <c r="AH153" s="141">
        <v>200000</v>
      </c>
      <c r="AI153" s="144">
        <f t="shared" si="7"/>
        <v>200</v>
      </c>
      <c r="AJ153" s="137"/>
      <c r="AK153" s="2"/>
      <c r="AL153" s="2"/>
      <c r="AM153" s="2"/>
      <c r="AN153" s="2"/>
    </row>
    <row r="154" spans="1:40" ht="39.75" customHeight="1" x14ac:dyDescent="0.2">
      <c r="A154" s="38"/>
      <c r="B154" s="59"/>
      <c r="C154" s="58"/>
      <c r="D154" s="57"/>
      <c r="E154" s="57"/>
      <c r="F154" s="56"/>
      <c r="G154" s="56"/>
      <c r="H154" s="55"/>
      <c r="I154" s="54" t="s">
        <v>227</v>
      </c>
      <c r="J154" s="54"/>
      <c r="K154" s="54"/>
      <c r="L154" s="54"/>
      <c r="M154" s="54"/>
      <c r="N154" s="54"/>
      <c r="O154" s="54"/>
      <c r="P154" s="53"/>
      <c r="Q154" s="52" t="s">
        <v>226</v>
      </c>
      <c r="R154" s="49">
        <v>444</v>
      </c>
      <c r="S154" s="51">
        <v>4</v>
      </c>
      <c r="T154" s="51">
        <v>1</v>
      </c>
      <c r="U154" s="50" t="s">
        <v>225</v>
      </c>
      <c r="V154" s="49" t="s">
        <v>5</v>
      </c>
      <c r="W154" s="48"/>
      <c r="X154" s="48"/>
      <c r="Y154" s="48"/>
      <c r="Z154" s="48"/>
      <c r="AA154" s="48"/>
      <c r="AB154" s="40">
        <v>50000</v>
      </c>
      <c r="AC154" s="39"/>
      <c r="AD154" s="133">
        <v>50000</v>
      </c>
      <c r="AE154" s="140">
        <f t="shared" si="8"/>
        <v>50</v>
      </c>
      <c r="AF154" s="141">
        <v>200000</v>
      </c>
      <c r="AG154" s="142">
        <f t="shared" si="6"/>
        <v>200</v>
      </c>
      <c r="AH154" s="141">
        <v>200000</v>
      </c>
      <c r="AI154" s="144">
        <f t="shared" si="7"/>
        <v>200</v>
      </c>
      <c r="AJ154" s="137"/>
      <c r="AK154" s="2"/>
      <c r="AL154" s="2"/>
      <c r="AM154" s="2"/>
      <c r="AN154" s="2"/>
    </row>
    <row r="155" spans="1:40" ht="21.75" customHeight="1" x14ac:dyDescent="0.2">
      <c r="A155" s="38"/>
      <c r="B155" s="47">
        <v>200</v>
      </c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6"/>
      <c r="Q155" s="45" t="s">
        <v>20</v>
      </c>
      <c r="R155" s="42">
        <v>444</v>
      </c>
      <c r="S155" s="44">
        <v>4</v>
      </c>
      <c r="T155" s="44">
        <v>1</v>
      </c>
      <c r="U155" s="43" t="s">
        <v>225</v>
      </c>
      <c r="V155" s="42">
        <v>200</v>
      </c>
      <c r="W155" s="41"/>
      <c r="X155" s="41"/>
      <c r="Y155" s="41"/>
      <c r="Z155" s="41"/>
      <c r="AA155" s="41"/>
      <c r="AB155" s="40">
        <v>50000</v>
      </c>
      <c r="AC155" s="39"/>
      <c r="AD155" s="134">
        <v>50000</v>
      </c>
      <c r="AE155" s="140">
        <f t="shared" si="8"/>
        <v>50</v>
      </c>
      <c r="AF155" s="143">
        <v>200000</v>
      </c>
      <c r="AG155" s="142">
        <f t="shared" si="6"/>
        <v>200</v>
      </c>
      <c r="AH155" s="143">
        <v>200000</v>
      </c>
      <c r="AI155" s="144">
        <f t="shared" si="7"/>
        <v>200</v>
      </c>
      <c r="AJ155" s="137"/>
      <c r="AK155" s="2"/>
      <c r="AL155" s="2"/>
      <c r="AM155" s="2"/>
      <c r="AN155" s="2"/>
    </row>
    <row r="156" spans="1:40" ht="21.75" customHeight="1" x14ac:dyDescent="0.2">
      <c r="A156" s="38"/>
      <c r="B156" s="47">
        <v>240</v>
      </c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6"/>
      <c r="Q156" s="45" t="s">
        <v>19</v>
      </c>
      <c r="R156" s="42">
        <v>444</v>
      </c>
      <c r="S156" s="44">
        <v>4</v>
      </c>
      <c r="T156" s="44">
        <v>1</v>
      </c>
      <c r="U156" s="43" t="s">
        <v>225</v>
      </c>
      <c r="V156" s="42">
        <v>240</v>
      </c>
      <c r="W156" s="41"/>
      <c r="X156" s="41"/>
      <c r="Y156" s="41"/>
      <c r="Z156" s="41"/>
      <c r="AA156" s="41"/>
      <c r="AB156" s="40">
        <v>50000</v>
      </c>
      <c r="AC156" s="39"/>
      <c r="AD156" s="134">
        <v>50000</v>
      </c>
      <c r="AE156" s="140">
        <f t="shared" si="8"/>
        <v>50</v>
      </c>
      <c r="AF156" s="143">
        <v>200000</v>
      </c>
      <c r="AG156" s="142">
        <f t="shared" si="6"/>
        <v>200</v>
      </c>
      <c r="AH156" s="143">
        <v>200000</v>
      </c>
      <c r="AI156" s="144">
        <f t="shared" si="7"/>
        <v>200</v>
      </c>
      <c r="AJ156" s="137"/>
      <c r="AK156" s="2"/>
      <c r="AL156" s="2"/>
      <c r="AM156" s="2"/>
      <c r="AN156" s="2"/>
    </row>
    <row r="157" spans="1:40" ht="14.25" customHeight="1" x14ac:dyDescent="0.2">
      <c r="A157" s="38"/>
      <c r="B157" s="61" t="s">
        <v>224</v>
      </c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0"/>
      <c r="Q157" s="52" t="s">
        <v>224</v>
      </c>
      <c r="R157" s="49">
        <v>444</v>
      </c>
      <c r="S157" s="51">
        <v>4</v>
      </c>
      <c r="T157" s="51">
        <v>5</v>
      </c>
      <c r="U157" s="50" t="s">
        <v>5</v>
      </c>
      <c r="V157" s="49">
        <v>0</v>
      </c>
      <c r="W157" s="48"/>
      <c r="X157" s="48"/>
      <c r="Y157" s="48"/>
      <c r="Z157" s="48"/>
      <c r="AA157" s="48"/>
      <c r="AB157" s="40">
        <v>570600</v>
      </c>
      <c r="AC157" s="39"/>
      <c r="AD157" s="133">
        <v>570600</v>
      </c>
      <c r="AE157" s="140">
        <f t="shared" si="8"/>
        <v>570.6</v>
      </c>
      <c r="AF157" s="141">
        <v>570600</v>
      </c>
      <c r="AG157" s="142">
        <f t="shared" si="6"/>
        <v>570.6</v>
      </c>
      <c r="AH157" s="141">
        <v>570600</v>
      </c>
      <c r="AI157" s="144">
        <f t="shared" si="7"/>
        <v>570.6</v>
      </c>
      <c r="AJ157" s="137"/>
      <c r="AK157" s="2"/>
      <c r="AL157" s="2"/>
      <c r="AM157" s="2"/>
      <c r="AN157" s="2"/>
    </row>
    <row r="158" spans="1:40" ht="49.5" customHeight="1" x14ac:dyDescent="0.2">
      <c r="A158" s="38"/>
      <c r="B158" s="59"/>
      <c r="C158" s="58"/>
      <c r="D158" s="57"/>
      <c r="E158" s="57"/>
      <c r="F158" s="56"/>
      <c r="G158" s="56"/>
      <c r="H158" s="55"/>
      <c r="I158" s="54" t="s">
        <v>223</v>
      </c>
      <c r="J158" s="54"/>
      <c r="K158" s="54"/>
      <c r="L158" s="54"/>
      <c r="M158" s="54"/>
      <c r="N158" s="54"/>
      <c r="O158" s="54"/>
      <c r="P158" s="53"/>
      <c r="Q158" s="52" t="s">
        <v>222</v>
      </c>
      <c r="R158" s="49">
        <v>444</v>
      </c>
      <c r="S158" s="51">
        <v>4</v>
      </c>
      <c r="T158" s="51">
        <v>5</v>
      </c>
      <c r="U158" s="50" t="s">
        <v>221</v>
      </c>
      <c r="V158" s="49" t="s">
        <v>5</v>
      </c>
      <c r="W158" s="48"/>
      <c r="X158" s="48"/>
      <c r="Y158" s="48"/>
      <c r="Z158" s="48"/>
      <c r="AA158" s="48"/>
      <c r="AB158" s="40">
        <v>150000</v>
      </c>
      <c r="AC158" s="39"/>
      <c r="AD158" s="133">
        <v>150000</v>
      </c>
      <c r="AE158" s="140">
        <f t="shared" si="8"/>
        <v>150</v>
      </c>
      <c r="AF158" s="141">
        <v>150000</v>
      </c>
      <c r="AG158" s="142">
        <f t="shared" si="6"/>
        <v>150</v>
      </c>
      <c r="AH158" s="141">
        <v>150000</v>
      </c>
      <c r="AI158" s="144">
        <f t="shared" si="7"/>
        <v>150</v>
      </c>
      <c r="AJ158" s="137"/>
      <c r="AK158" s="2"/>
      <c r="AL158" s="2"/>
      <c r="AM158" s="2"/>
      <c r="AN158" s="2"/>
    </row>
    <row r="159" spans="1:40" ht="21.75" customHeight="1" x14ac:dyDescent="0.2">
      <c r="A159" s="38"/>
      <c r="B159" s="47">
        <v>200</v>
      </c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6"/>
      <c r="Q159" s="45" t="s">
        <v>20</v>
      </c>
      <c r="R159" s="42">
        <v>444</v>
      </c>
      <c r="S159" s="44">
        <v>4</v>
      </c>
      <c r="T159" s="44">
        <v>5</v>
      </c>
      <c r="U159" s="43" t="s">
        <v>221</v>
      </c>
      <c r="V159" s="42">
        <v>200</v>
      </c>
      <c r="W159" s="41"/>
      <c r="X159" s="41"/>
      <c r="Y159" s="41"/>
      <c r="Z159" s="41"/>
      <c r="AA159" s="41"/>
      <c r="AB159" s="40">
        <v>150000</v>
      </c>
      <c r="AC159" s="39"/>
      <c r="AD159" s="134">
        <v>150000</v>
      </c>
      <c r="AE159" s="140">
        <f t="shared" si="8"/>
        <v>150</v>
      </c>
      <c r="AF159" s="143">
        <v>150000</v>
      </c>
      <c r="AG159" s="142">
        <f t="shared" si="6"/>
        <v>150</v>
      </c>
      <c r="AH159" s="143">
        <v>150000</v>
      </c>
      <c r="AI159" s="144">
        <f t="shared" si="7"/>
        <v>150</v>
      </c>
      <c r="AJ159" s="137"/>
      <c r="AK159" s="2"/>
      <c r="AL159" s="2"/>
      <c r="AM159" s="2"/>
      <c r="AN159" s="2"/>
    </row>
    <row r="160" spans="1:40" ht="21.75" customHeight="1" x14ac:dyDescent="0.2">
      <c r="A160" s="38"/>
      <c r="B160" s="47">
        <v>240</v>
      </c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6"/>
      <c r="Q160" s="45" t="s">
        <v>19</v>
      </c>
      <c r="R160" s="42">
        <v>444</v>
      </c>
      <c r="S160" s="44">
        <v>4</v>
      </c>
      <c r="T160" s="44">
        <v>5</v>
      </c>
      <c r="U160" s="43" t="s">
        <v>221</v>
      </c>
      <c r="V160" s="42">
        <v>240</v>
      </c>
      <c r="W160" s="41"/>
      <c r="X160" s="41"/>
      <c r="Y160" s="41"/>
      <c r="Z160" s="41"/>
      <c r="AA160" s="41"/>
      <c r="AB160" s="40">
        <v>150000</v>
      </c>
      <c r="AC160" s="39"/>
      <c r="AD160" s="134">
        <v>150000</v>
      </c>
      <c r="AE160" s="140">
        <f t="shared" si="8"/>
        <v>150</v>
      </c>
      <c r="AF160" s="143">
        <v>150000</v>
      </c>
      <c r="AG160" s="142">
        <f t="shared" si="6"/>
        <v>150</v>
      </c>
      <c r="AH160" s="143">
        <v>150000</v>
      </c>
      <c r="AI160" s="144">
        <f t="shared" si="7"/>
        <v>150</v>
      </c>
      <c r="AJ160" s="137"/>
      <c r="AK160" s="2"/>
      <c r="AL160" s="2"/>
      <c r="AM160" s="2"/>
      <c r="AN160" s="2"/>
    </row>
    <row r="161" spans="1:40" ht="30" customHeight="1" x14ac:dyDescent="0.2">
      <c r="A161" s="38"/>
      <c r="B161" s="59"/>
      <c r="C161" s="58"/>
      <c r="D161" s="57"/>
      <c r="E161" s="57"/>
      <c r="F161" s="56"/>
      <c r="G161" s="56"/>
      <c r="H161" s="55"/>
      <c r="I161" s="54" t="s">
        <v>220</v>
      </c>
      <c r="J161" s="54"/>
      <c r="K161" s="54"/>
      <c r="L161" s="54"/>
      <c r="M161" s="54"/>
      <c r="N161" s="54"/>
      <c r="O161" s="54"/>
      <c r="P161" s="53"/>
      <c r="Q161" s="52" t="s">
        <v>219</v>
      </c>
      <c r="R161" s="49">
        <v>444</v>
      </c>
      <c r="S161" s="51">
        <v>4</v>
      </c>
      <c r="T161" s="51">
        <v>5</v>
      </c>
      <c r="U161" s="50" t="s">
        <v>218</v>
      </c>
      <c r="V161" s="49" t="s">
        <v>5</v>
      </c>
      <c r="W161" s="48"/>
      <c r="X161" s="48"/>
      <c r="Y161" s="48"/>
      <c r="Z161" s="48"/>
      <c r="AA161" s="48"/>
      <c r="AB161" s="40">
        <v>420600</v>
      </c>
      <c r="AC161" s="39"/>
      <c r="AD161" s="133">
        <v>420600</v>
      </c>
      <c r="AE161" s="140">
        <f t="shared" si="8"/>
        <v>420.6</v>
      </c>
      <c r="AF161" s="141">
        <v>420600</v>
      </c>
      <c r="AG161" s="142">
        <f t="shared" si="6"/>
        <v>420.6</v>
      </c>
      <c r="AH161" s="141">
        <v>420600</v>
      </c>
      <c r="AI161" s="144">
        <f t="shared" si="7"/>
        <v>420.6</v>
      </c>
      <c r="AJ161" s="137"/>
      <c r="AK161" s="2"/>
      <c r="AL161" s="2"/>
      <c r="AM161" s="2"/>
      <c r="AN161" s="2"/>
    </row>
    <row r="162" spans="1:40" ht="21.75" customHeight="1" x14ac:dyDescent="0.2">
      <c r="A162" s="38"/>
      <c r="B162" s="47">
        <v>200</v>
      </c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6"/>
      <c r="Q162" s="45" t="s">
        <v>20</v>
      </c>
      <c r="R162" s="42">
        <v>444</v>
      </c>
      <c r="S162" s="44">
        <v>4</v>
      </c>
      <c r="T162" s="44">
        <v>5</v>
      </c>
      <c r="U162" s="43" t="s">
        <v>218</v>
      </c>
      <c r="V162" s="42">
        <v>200</v>
      </c>
      <c r="W162" s="41"/>
      <c r="X162" s="41"/>
      <c r="Y162" s="41"/>
      <c r="Z162" s="41"/>
      <c r="AA162" s="41"/>
      <c r="AB162" s="40">
        <v>420600</v>
      </c>
      <c r="AC162" s="39"/>
      <c r="AD162" s="134">
        <v>420600</v>
      </c>
      <c r="AE162" s="140">
        <f t="shared" si="8"/>
        <v>420.6</v>
      </c>
      <c r="AF162" s="143">
        <v>420600</v>
      </c>
      <c r="AG162" s="142">
        <f t="shared" si="6"/>
        <v>420.6</v>
      </c>
      <c r="AH162" s="143">
        <v>420600</v>
      </c>
      <c r="AI162" s="144">
        <f t="shared" si="7"/>
        <v>420.6</v>
      </c>
      <c r="AJ162" s="137"/>
      <c r="AK162" s="2"/>
      <c r="AL162" s="2"/>
      <c r="AM162" s="2"/>
      <c r="AN162" s="2"/>
    </row>
    <row r="163" spans="1:40" ht="21.75" customHeight="1" x14ac:dyDescent="0.2">
      <c r="A163" s="38"/>
      <c r="B163" s="47">
        <v>240</v>
      </c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6"/>
      <c r="Q163" s="45" t="s">
        <v>19</v>
      </c>
      <c r="R163" s="42">
        <v>444</v>
      </c>
      <c r="S163" s="44">
        <v>4</v>
      </c>
      <c r="T163" s="44">
        <v>5</v>
      </c>
      <c r="U163" s="43" t="s">
        <v>218</v>
      </c>
      <c r="V163" s="42">
        <v>240</v>
      </c>
      <c r="W163" s="41"/>
      <c r="X163" s="41"/>
      <c r="Y163" s="41"/>
      <c r="Z163" s="41"/>
      <c r="AA163" s="41"/>
      <c r="AB163" s="40">
        <v>420600</v>
      </c>
      <c r="AC163" s="39"/>
      <c r="AD163" s="134">
        <v>420600</v>
      </c>
      <c r="AE163" s="140">
        <f t="shared" si="8"/>
        <v>420.6</v>
      </c>
      <c r="AF163" s="143">
        <v>420600</v>
      </c>
      <c r="AG163" s="142">
        <f t="shared" si="6"/>
        <v>420.6</v>
      </c>
      <c r="AH163" s="143">
        <v>420600</v>
      </c>
      <c r="AI163" s="144">
        <f t="shared" si="7"/>
        <v>420.6</v>
      </c>
      <c r="AJ163" s="137"/>
      <c r="AK163" s="2"/>
      <c r="AL163" s="2"/>
      <c r="AM163" s="2"/>
      <c r="AN163" s="2"/>
    </row>
    <row r="164" spans="1:40" ht="14.25" customHeight="1" x14ac:dyDescent="0.2">
      <c r="A164" s="38"/>
      <c r="B164" s="61" t="s">
        <v>217</v>
      </c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0"/>
      <c r="Q164" s="52" t="s">
        <v>217</v>
      </c>
      <c r="R164" s="49">
        <v>444</v>
      </c>
      <c r="S164" s="51">
        <v>4</v>
      </c>
      <c r="T164" s="51">
        <v>9</v>
      </c>
      <c r="U164" s="50" t="s">
        <v>5</v>
      </c>
      <c r="V164" s="49">
        <v>0</v>
      </c>
      <c r="W164" s="48"/>
      <c r="X164" s="48"/>
      <c r="Y164" s="48"/>
      <c r="Z164" s="48"/>
      <c r="AA164" s="48"/>
      <c r="AB164" s="40">
        <v>33330400</v>
      </c>
      <c r="AC164" s="39"/>
      <c r="AD164" s="133">
        <v>33330400</v>
      </c>
      <c r="AE164" s="140">
        <f t="shared" si="8"/>
        <v>33330.400000000001</v>
      </c>
      <c r="AF164" s="141">
        <v>26011100</v>
      </c>
      <c r="AG164" s="142">
        <f t="shared" si="6"/>
        <v>26011.1</v>
      </c>
      <c r="AH164" s="141">
        <v>26015300</v>
      </c>
      <c r="AI164" s="144">
        <f t="shared" si="7"/>
        <v>26015.3</v>
      </c>
      <c r="AJ164" s="137"/>
      <c r="AK164" s="2"/>
      <c r="AL164" s="2"/>
      <c r="AM164" s="2"/>
      <c r="AN164" s="2"/>
    </row>
    <row r="165" spans="1:40" ht="39.75" customHeight="1" x14ac:dyDescent="0.2">
      <c r="A165" s="38"/>
      <c r="B165" s="59"/>
      <c r="C165" s="58"/>
      <c r="D165" s="57"/>
      <c r="E165" s="57"/>
      <c r="F165" s="56"/>
      <c r="G165" s="56"/>
      <c r="H165" s="55"/>
      <c r="I165" s="54" t="s">
        <v>216</v>
      </c>
      <c r="J165" s="54"/>
      <c r="K165" s="54"/>
      <c r="L165" s="54"/>
      <c r="M165" s="54"/>
      <c r="N165" s="54"/>
      <c r="O165" s="54"/>
      <c r="P165" s="53"/>
      <c r="Q165" s="52" t="s">
        <v>215</v>
      </c>
      <c r="R165" s="49">
        <v>444</v>
      </c>
      <c r="S165" s="51">
        <v>4</v>
      </c>
      <c r="T165" s="51">
        <v>9</v>
      </c>
      <c r="U165" s="50" t="s">
        <v>214</v>
      </c>
      <c r="V165" s="49" t="s">
        <v>5</v>
      </c>
      <c r="W165" s="48"/>
      <c r="X165" s="48"/>
      <c r="Y165" s="48"/>
      <c r="Z165" s="48"/>
      <c r="AA165" s="48"/>
      <c r="AB165" s="40">
        <v>166300</v>
      </c>
      <c r="AC165" s="39"/>
      <c r="AD165" s="133">
        <v>166300</v>
      </c>
      <c r="AE165" s="140">
        <f t="shared" si="8"/>
        <v>166.3</v>
      </c>
      <c r="AF165" s="141">
        <v>157800</v>
      </c>
      <c r="AG165" s="142">
        <f t="shared" si="6"/>
        <v>157.80000000000001</v>
      </c>
      <c r="AH165" s="141">
        <v>162000</v>
      </c>
      <c r="AI165" s="144">
        <f t="shared" si="7"/>
        <v>162</v>
      </c>
      <c r="AJ165" s="137"/>
      <c r="AK165" s="2"/>
      <c r="AL165" s="2"/>
      <c r="AM165" s="2"/>
      <c r="AN165" s="2"/>
    </row>
    <row r="166" spans="1:40" ht="21.75" customHeight="1" x14ac:dyDescent="0.2">
      <c r="A166" s="38"/>
      <c r="B166" s="47">
        <v>200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6"/>
      <c r="Q166" s="45" t="s">
        <v>20</v>
      </c>
      <c r="R166" s="42">
        <v>444</v>
      </c>
      <c r="S166" s="44">
        <v>4</v>
      </c>
      <c r="T166" s="44">
        <v>9</v>
      </c>
      <c r="U166" s="43" t="s">
        <v>214</v>
      </c>
      <c r="V166" s="42">
        <v>200</v>
      </c>
      <c r="W166" s="41"/>
      <c r="X166" s="41"/>
      <c r="Y166" s="41"/>
      <c r="Z166" s="41"/>
      <c r="AA166" s="41"/>
      <c r="AB166" s="40">
        <v>166300</v>
      </c>
      <c r="AC166" s="39"/>
      <c r="AD166" s="134">
        <v>166300</v>
      </c>
      <c r="AE166" s="140">
        <f t="shared" si="8"/>
        <v>166.3</v>
      </c>
      <c r="AF166" s="143">
        <v>157800</v>
      </c>
      <c r="AG166" s="142">
        <f t="shared" si="6"/>
        <v>157.80000000000001</v>
      </c>
      <c r="AH166" s="143">
        <v>162000</v>
      </c>
      <c r="AI166" s="144">
        <f t="shared" si="7"/>
        <v>162</v>
      </c>
      <c r="AJ166" s="137"/>
      <c r="AK166" s="2"/>
      <c r="AL166" s="2"/>
      <c r="AM166" s="2"/>
      <c r="AN166" s="2"/>
    </row>
    <row r="167" spans="1:40" ht="21.75" customHeight="1" x14ac:dyDescent="0.2">
      <c r="A167" s="38"/>
      <c r="B167" s="47">
        <v>240</v>
      </c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6"/>
      <c r="Q167" s="45" t="s">
        <v>19</v>
      </c>
      <c r="R167" s="42">
        <v>444</v>
      </c>
      <c r="S167" s="44">
        <v>4</v>
      </c>
      <c r="T167" s="44">
        <v>9</v>
      </c>
      <c r="U167" s="43" t="s">
        <v>214</v>
      </c>
      <c r="V167" s="42">
        <v>240</v>
      </c>
      <c r="W167" s="41"/>
      <c r="X167" s="41"/>
      <c r="Y167" s="41"/>
      <c r="Z167" s="41"/>
      <c r="AA167" s="41"/>
      <c r="AB167" s="40">
        <v>166300</v>
      </c>
      <c r="AC167" s="39"/>
      <c r="AD167" s="134">
        <v>166300</v>
      </c>
      <c r="AE167" s="140">
        <f t="shared" si="8"/>
        <v>166.3</v>
      </c>
      <c r="AF167" s="143">
        <v>157800</v>
      </c>
      <c r="AG167" s="142">
        <f t="shared" si="6"/>
        <v>157.80000000000001</v>
      </c>
      <c r="AH167" s="143">
        <v>162000</v>
      </c>
      <c r="AI167" s="144">
        <f t="shared" si="7"/>
        <v>162</v>
      </c>
      <c r="AJ167" s="137"/>
      <c r="AK167" s="2"/>
      <c r="AL167" s="2"/>
      <c r="AM167" s="2"/>
      <c r="AN167" s="2"/>
    </row>
    <row r="168" spans="1:40" ht="39.75" customHeight="1" x14ac:dyDescent="0.2">
      <c r="A168" s="38"/>
      <c r="B168" s="59"/>
      <c r="C168" s="58"/>
      <c r="D168" s="57"/>
      <c r="E168" s="57"/>
      <c r="F168" s="56"/>
      <c r="G168" s="56"/>
      <c r="H168" s="55"/>
      <c r="I168" s="54" t="s">
        <v>213</v>
      </c>
      <c r="J168" s="54"/>
      <c r="K168" s="54"/>
      <c r="L168" s="54"/>
      <c r="M168" s="54"/>
      <c r="N168" s="54"/>
      <c r="O168" s="54"/>
      <c r="P168" s="53"/>
      <c r="Q168" s="52" t="s">
        <v>212</v>
      </c>
      <c r="R168" s="49">
        <v>444</v>
      </c>
      <c r="S168" s="51">
        <v>4</v>
      </c>
      <c r="T168" s="51">
        <v>9</v>
      </c>
      <c r="U168" s="50" t="s">
        <v>211</v>
      </c>
      <c r="V168" s="49" t="s">
        <v>5</v>
      </c>
      <c r="W168" s="48"/>
      <c r="X168" s="48"/>
      <c r="Y168" s="48"/>
      <c r="Z168" s="48"/>
      <c r="AA168" s="48"/>
      <c r="AB168" s="40">
        <v>33164100</v>
      </c>
      <c r="AC168" s="39"/>
      <c r="AD168" s="133">
        <v>33164100</v>
      </c>
      <c r="AE168" s="140">
        <f t="shared" si="8"/>
        <v>33164.1</v>
      </c>
      <c r="AF168" s="141">
        <v>25853300</v>
      </c>
      <c r="AG168" s="142">
        <f t="shared" si="6"/>
        <v>25853.3</v>
      </c>
      <c r="AH168" s="141">
        <v>25853300</v>
      </c>
      <c r="AI168" s="144">
        <f t="shared" si="7"/>
        <v>25853.3</v>
      </c>
      <c r="AJ168" s="137"/>
      <c r="AK168" s="2"/>
      <c r="AL168" s="2"/>
      <c r="AM168" s="2"/>
      <c r="AN168" s="2"/>
    </row>
    <row r="169" spans="1:40" ht="21.75" customHeight="1" x14ac:dyDescent="0.2">
      <c r="A169" s="38"/>
      <c r="B169" s="47">
        <v>200</v>
      </c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6"/>
      <c r="Q169" s="45" t="s">
        <v>20</v>
      </c>
      <c r="R169" s="42">
        <v>444</v>
      </c>
      <c r="S169" s="44">
        <v>4</v>
      </c>
      <c r="T169" s="44">
        <v>9</v>
      </c>
      <c r="U169" s="43" t="s">
        <v>211</v>
      </c>
      <c r="V169" s="42">
        <v>200</v>
      </c>
      <c r="W169" s="41"/>
      <c r="X169" s="41"/>
      <c r="Y169" s="41"/>
      <c r="Z169" s="41"/>
      <c r="AA169" s="41"/>
      <c r="AB169" s="40">
        <v>591200</v>
      </c>
      <c r="AC169" s="39"/>
      <c r="AD169" s="134">
        <v>591200</v>
      </c>
      <c r="AE169" s="140">
        <f t="shared" si="8"/>
        <v>591.20000000000005</v>
      </c>
      <c r="AF169" s="143">
        <v>0</v>
      </c>
      <c r="AG169" s="142">
        <f t="shared" si="6"/>
        <v>0</v>
      </c>
      <c r="AH169" s="143">
        <v>0</v>
      </c>
      <c r="AI169" s="144">
        <f t="shared" si="7"/>
        <v>0</v>
      </c>
      <c r="AJ169" s="137"/>
      <c r="AK169" s="2"/>
      <c r="AL169" s="2"/>
      <c r="AM169" s="2"/>
      <c r="AN169" s="2"/>
    </row>
    <row r="170" spans="1:40" ht="21.75" customHeight="1" x14ac:dyDescent="0.2">
      <c r="A170" s="38"/>
      <c r="B170" s="47">
        <v>240</v>
      </c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6"/>
      <c r="Q170" s="45" t="s">
        <v>19</v>
      </c>
      <c r="R170" s="42">
        <v>444</v>
      </c>
      <c r="S170" s="44">
        <v>4</v>
      </c>
      <c r="T170" s="44">
        <v>9</v>
      </c>
      <c r="U170" s="43" t="s">
        <v>211</v>
      </c>
      <c r="V170" s="42">
        <v>240</v>
      </c>
      <c r="W170" s="41"/>
      <c r="X170" s="41"/>
      <c r="Y170" s="41"/>
      <c r="Z170" s="41"/>
      <c r="AA170" s="41"/>
      <c r="AB170" s="40">
        <v>591200</v>
      </c>
      <c r="AC170" s="39"/>
      <c r="AD170" s="134">
        <v>591200</v>
      </c>
      <c r="AE170" s="140">
        <f t="shared" si="8"/>
        <v>591.20000000000005</v>
      </c>
      <c r="AF170" s="143">
        <v>0</v>
      </c>
      <c r="AG170" s="142">
        <f t="shared" si="6"/>
        <v>0</v>
      </c>
      <c r="AH170" s="143">
        <v>0</v>
      </c>
      <c r="AI170" s="144">
        <f t="shared" si="7"/>
        <v>0</v>
      </c>
      <c r="AJ170" s="137"/>
      <c r="AK170" s="2"/>
      <c r="AL170" s="2"/>
      <c r="AM170" s="2"/>
      <c r="AN170" s="2"/>
    </row>
    <row r="171" spans="1:40" ht="14.25" customHeight="1" x14ac:dyDescent="0.2">
      <c r="A171" s="38"/>
      <c r="B171" s="47">
        <v>500</v>
      </c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6"/>
      <c r="Q171" s="45" t="s">
        <v>8</v>
      </c>
      <c r="R171" s="42">
        <v>444</v>
      </c>
      <c r="S171" s="44">
        <v>4</v>
      </c>
      <c r="T171" s="44">
        <v>9</v>
      </c>
      <c r="U171" s="43" t="s">
        <v>211</v>
      </c>
      <c r="V171" s="42">
        <v>500</v>
      </c>
      <c r="W171" s="41"/>
      <c r="X171" s="41"/>
      <c r="Y171" s="41"/>
      <c r="Z171" s="41"/>
      <c r="AA171" s="41"/>
      <c r="AB171" s="40">
        <v>32572900</v>
      </c>
      <c r="AC171" s="39"/>
      <c r="AD171" s="134">
        <v>32572900</v>
      </c>
      <c r="AE171" s="140">
        <f t="shared" si="8"/>
        <v>32572.9</v>
      </c>
      <c r="AF171" s="143">
        <v>25853300</v>
      </c>
      <c r="AG171" s="142">
        <f t="shared" si="6"/>
        <v>25853.3</v>
      </c>
      <c r="AH171" s="143">
        <v>25853300</v>
      </c>
      <c r="AI171" s="144">
        <f t="shared" si="7"/>
        <v>25853.3</v>
      </c>
      <c r="AJ171" s="137"/>
      <c r="AK171" s="2"/>
      <c r="AL171" s="2"/>
      <c r="AM171" s="2"/>
      <c r="AN171" s="2"/>
    </row>
    <row r="172" spans="1:40" ht="14.25" customHeight="1" x14ac:dyDescent="0.2">
      <c r="A172" s="38"/>
      <c r="B172" s="47">
        <v>540</v>
      </c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6"/>
      <c r="Q172" s="45" t="s">
        <v>7</v>
      </c>
      <c r="R172" s="42">
        <v>444</v>
      </c>
      <c r="S172" s="44">
        <v>4</v>
      </c>
      <c r="T172" s="44">
        <v>9</v>
      </c>
      <c r="U172" s="43" t="s">
        <v>211</v>
      </c>
      <c r="V172" s="42">
        <v>540</v>
      </c>
      <c r="W172" s="41"/>
      <c r="X172" s="41"/>
      <c r="Y172" s="41"/>
      <c r="Z172" s="41"/>
      <c r="AA172" s="41"/>
      <c r="AB172" s="40">
        <v>32572900</v>
      </c>
      <c r="AC172" s="39"/>
      <c r="AD172" s="134">
        <v>32572900</v>
      </c>
      <c r="AE172" s="140">
        <f t="shared" si="8"/>
        <v>32572.9</v>
      </c>
      <c r="AF172" s="143">
        <v>25853300</v>
      </c>
      <c r="AG172" s="142">
        <f t="shared" si="6"/>
        <v>25853.3</v>
      </c>
      <c r="AH172" s="143">
        <v>25853300</v>
      </c>
      <c r="AI172" s="144">
        <f t="shared" si="7"/>
        <v>25853.3</v>
      </c>
      <c r="AJ172" s="137"/>
      <c r="AK172" s="2"/>
      <c r="AL172" s="2"/>
      <c r="AM172" s="2"/>
      <c r="AN172" s="2"/>
    </row>
    <row r="173" spans="1:40" ht="14.25" customHeight="1" x14ac:dyDescent="0.2">
      <c r="A173" s="38"/>
      <c r="B173" s="61" t="s">
        <v>210</v>
      </c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0"/>
      <c r="Q173" s="52" t="s">
        <v>210</v>
      </c>
      <c r="R173" s="49">
        <v>444</v>
      </c>
      <c r="S173" s="51">
        <v>4</v>
      </c>
      <c r="T173" s="51">
        <v>10</v>
      </c>
      <c r="U173" s="50" t="s">
        <v>5</v>
      </c>
      <c r="V173" s="49">
        <v>0</v>
      </c>
      <c r="W173" s="48"/>
      <c r="X173" s="48"/>
      <c r="Y173" s="48"/>
      <c r="Z173" s="48"/>
      <c r="AA173" s="48"/>
      <c r="AB173" s="40">
        <v>8850000</v>
      </c>
      <c r="AC173" s="39"/>
      <c r="AD173" s="133">
        <v>8850000</v>
      </c>
      <c r="AE173" s="140">
        <f t="shared" si="8"/>
        <v>8850</v>
      </c>
      <c r="AF173" s="141">
        <v>0</v>
      </c>
      <c r="AG173" s="142">
        <f t="shared" si="6"/>
        <v>0</v>
      </c>
      <c r="AH173" s="141">
        <v>1936842.11</v>
      </c>
      <c r="AI173" s="144">
        <f t="shared" si="7"/>
        <v>1936.84211</v>
      </c>
      <c r="AJ173" s="137"/>
      <c r="AK173" s="2"/>
      <c r="AL173" s="2"/>
      <c r="AM173" s="2"/>
      <c r="AN173" s="2"/>
    </row>
    <row r="174" spans="1:40" ht="69" customHeight="1" x14ac:dyDescent="0.2">
      <c r="A174" s="38"/>
      <c r="B174" s="59"/>
      <c r="C174" s="58"/>
      <c r="D174" s="57"/>
      <c r="E174" s="57"/>
      <c r="F174" s="56"/>
      <c r="G174" s="56"/>
      <c r="H174" s="55"/>
      <c r="I174" s="54" t="s">
        <v>209</v>
      </c>
      <c r="J174" s="54"/>
      <c r="K174" s="54"/>
      <c r="L174" s="54"/>
      <c r="M174" s="54"/>
      <c r="N174" s="54"/>
      <c r="O174" s="54"/>
      <c r="P174" s="53"/>
      <c r="Q174" s="52" t="s">
        <v>208</v>
      </c>
      <c r="R174" s="49">
        <v>444</v>
      </c>
      <c r="S174" s="51">
        <v>4</v>
      </c>
      <c r="T174" s="51">
        <v>10</v>
      </c>
      <c r="U174" s="50" t="s">
        <v>207</v>
      </c>
      <c r="V174" s="49" t="s">
        <v>5</v>
      </c>
      <c r="W174" s="48"/>
      <c r="X174" s="48"/>
      <c r="Y174" s="48"/>
      <c r="Z174" s="48"/>
      <c r="AA174" s="48"/>
      <c r="AB174" s="40">
        <v>8407500</v>
      </c>
      <c r="AC174" s="39"/>
      <c r="AD174" s="133">
        <v>8407500</v>
      </c>
      <c r="AE174" s="140">
        <f t="shared" si="8"/>
        <v>8407.5</v>
      </c>
      <c r="AF174" s="141">
        <v>0</v>
      </c>
      <c r="AG174" s="142">
        <f t="shared" si="6"/>
        <v>0</v>
      </c>
      <c r="AH174" s="141">
        <v>1840000</v>
      </c>
      <c r="AI174" s="144">
        <f t="shared" si="7"/>
        <v>1840</v>
      </c>
      <c r="AJ174" s="137"/>
      <c r="AK174" s="2"/>
      <c r="AL174" s="2"/>
      <c r="AM174" s="2"/>
      <c r="AN174" s="2"/>
    </row>
    <row r="175" spans="1:40" ht="21.75" customHeight="1" x14ac:dyDescent="0.2">
      <c r="A175" s="38"/>
      <c r="B175" s="47">
        <v>200</v>
      </c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6"/>
      <c r="Q175" s="45" t="s">
        <v>20</v>
      </c>
      <c r="R175" s="42">
        <v>444</v>
      </c>
      <c r="S175" s="44">
        <v>4</v>
      </c>
      <c r="T175" s="44">
        <v>10</v>
      </c>
      <c r="U175" s="43" t="s">
        <v>207</v>
      </c>
      <c r="V175" s="42">
        <v>200</v>
      </c>
      <c r="W175" s="41"/>
      <c r="X175" s="41"/>
      <c r="Y175" s="41"/>
      <c r="Z175" s="41"/>
      <c r="AA175" s="41"/>
      <c r="AB175" s="40">
        <v>8407500</v>
      </c>
      <c r="AC175" s="39"/>
      <c r="AD175" s="134">
        <v>8407500</v>
      </c>
      <c r="AE175" s="140">
        <f t="shared" si="8"/>
        <v>8407.5</v>
      </c>
      <c r="AF175" s="143">
        <v>0</v>
      </c>
      <c r="AG175" s="142">
        <f t="shared" si="6"/>
        <v>0</v>
      </c>
      <c r="AH175" s="143">
        <v>1840000</v>
      </c>
      <c r="AI175" s="144">
        <f t="shared" si="7"/>
        <v>1840</v>
      </c>
      <c r="AJ175" s="137"/>
      <c r="AK175" s="2"/>
      <c r="AL175" s="2"/>
      <c r="AM175" s="2"/>
      <c r="AN175" s="2"/>
    </row>
    <row r="176" spans="1:40" ht="21.75" customHeight="1" x14ac:dyDescent="0.2">
      <c r="A176" s="38"/>
      <c r="B176" s="47">
        <v>240</v>
      </c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6"/>
      <c r="Q176" s="45" t="s">
        <v>19</v>
      </c>
      <c r="R176" s="42">
        <v>444</v>
      </c>
      <c r="S176" s="44">
        <v>4</v>
      </c>
      <c r="T176" s="44">
        <v>10</v>
      </c>
      <c r="U176" s="43" t="s">
        <v>207</v>
      </c>
      <c r="V176" s="42">
        <v>240</v>
      </c>
      <c r="W176" s="41"/>
      <c r="X176" s="41"/>
      <c r="Y176" s="41"/>
      <c r="Z176" s="41"/>
      <c r="AA176" s="41"/>
      <c r="AB176" s="40">
        <v>8407500</v>
      </c>
      <c r="AC176" s="39"/>
      <c r="AD176" s="134">
        <v>8407500</v>
      </c>
      <c r="AE176" s="140">
        <f t="shared" si="8"/>
        <v>8407.5</v>
      </c>
      <c r="AF176" s="143">
        <v>0</v>
      </c>
      <c r="AG176" s="142">
        <f t="shared" si="6"/>
        <v>0</v>
      </c>
      <c r="AH176" s="143">
        <v>1840000</v>
      </c>
      <c r="AI176" s="144">
        <f t="shared" si="7"/>
        <v>1840</v>
      </c>
      <c r="AJ176" s="137"/>
      <c r="AK176" s="2"/>
      <c r="AL176" s="2"/>
      <c r="AM176" s="2"/>
      <c r="AN176" s="2"/>
    </row>
    <row r="177" spans="1:40" ht="78.75" customHeight="1" x14ac:dyDescent="0.2">
      <c r="A177" s="38"/>
      <c r="B177" s="59"/>
      <c r="C177" s="58"/>
      <c r="D177" s="57"/>
      <c r="E177" s="57"/>
      <c r="F177" s="56"/>
      <c r="G177" s="56"/>
      <c r="H177" s="55"/>
      <c r="I177" s="54" t="s">
        <v>206</v>
      </c>
      <c r="J177" s="54"/>
      <c r="K177" s="54"/>
      <c r="L177" s="54"/>
      <c r="M177" s="54"/>
      <c r="N177" s="54"/>
      <c r="O177" s="54"/>
      <c r="P177" s="53"/>
      <c r="Q177" s="52" t="s">
        <v>205</v>
      </c>
      <c r="R177" s="49">
        <v>444</v>
      </c>
      <c r="S177" s="51">
        <v>4</v>
      </c>
      <c r="T177" s="51">
        <v>10</v>
      </c>
      <c r="U177" s="50" t="s">
        <v>204</v>
      </c>
      <c r="V177" s="49" t="s">
        <v>5</v>
      </c>
      <c r="W177" s="48"/>
      <c r="X177" s="48"/>
      <c r="Y177" s="48"/>
      <c r="Z177" s="48"/>
      <c r="AA177" s="48"/>
      <c r="AB177" s="40">
        <v>442500</v>
      </c>
      <c r="AC177" s="39"/>
      <c r="AD177" s="133">
        <v>442500</v>
      </c>
      <c r="AE177" s="140">
        <f t="shared" si="8"/>
        <v>442.5</v>
      </c>
      <c r="AF177" s="141">
        <v>0</v>
      </c>
      <c r="AG177" s="142">
        <f t="shared" si="6"/>
        <v>0</v>
      </c>
      <c r="AH177" s="141">
        <v>96842.11</v>
      </c>
      <c r="AI177" s="144">
        <f t="shared" si="7"/>
        <v>96.842110000000005</v>
      </c>
      <c r="AJ177" s="137"/>
      <c r="AK177" s="2"/>
      <c r="AL177" s="2"/>
      <c r="AM177" s="2"/>
      <c r="AN177" s="2"/>
    </row>
    <row r="178" spans="1:40" ht="21.75" customHeight="1" x14ac:dyDescent="0.2">
      <c r="A178" s="38"/>
      <c r="B178" s="47">
        <v>200</v>
      </c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6"/>
      <c r="Q178" s="45" t="s">
        <v>20</v>
      </c>
      <c r="R178" s="42">
        <v>444</v>
      </c>
      <c r="S178" s="44">
        <v>4</v>
      </c>
      <c r="T178" s="44">
        <v>10</v>
      </c>
      <c r="U178" s="43" t="s">
        <v>204</v>
      </c>
      <c r="V178" s="42">
        <v>200</v>
      </c>
      <c r="W178" s="41"/>
      <c r="X178" s="41"/>
      <c r="Y178" s="41"/>
      <c r="Z178" s="41"/>
      <c r="AA178" s="41"/>
      <c r="AB178" s="40">
        <v>442500</v>
      </c>
      <c r="AC178" s="39"/>
      <c r="AD178" s="134">
        <v>442500</v>
      </c>
      <c r="AE178" s="140">
        <f t="shared" si="8"/>
        <v>442.5</v>
      </c>
      <c r="AF178" s="143">
        <v>0</v>
      </c>
      <c r="AG178" s="142">
        <f t="shared" si="6"/>
        <v>0</v>
      </c>
      <c r="AH178" s="143">
        <v>96842.11</v>
      </c>
      <c r="AI178" s="144">
        <f t="shared" si="7"/>
        <v>96.842110000000005</v>
      </c>
      <c r="AJ178" s="137"/>
      <c r="AK178" s="2"/>
      <c r="AL178" s="2"/>
      <c r="AM178" s="2"/>
      <c r="AN178" s="2"/>
    </row>
    <row r="179" spans="1:40" ht="21.75" customHeight="1" x14ac:dyDescent="0.2">
      <c r="A179" s="38"/>
      <c r="B179" s="47">
        <v>240</v>
      </c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6"/>
      <c r="Q179" s="45" t="s">
        <v>19</v>
      </c>
      <c r="R179" s="42">
        <v>444</v>
      </c>
      <c r="S179" s="44">
        <v>4</v>
      </c>
      <c r="T179" s="44">
        <v>10</v>
      </c>
      <c r="U179" s="43" t="s">
        <v>204</v>
      </c>
      <c r="V179" s="42">
        <v>240</v>
      </c>
      <c r="W179" s="41"/>
      <c r="X179" s="41"/>
      <c r="Y179" s="41"/>
      <c r="Z179" s="41"/>
      <c r="AA179" s="41"/>
      <c r="AB179" s="40">
        <v>442500</v>
      </c>
      <c r="AC179" s="39"/>
      <c r="AD179" s="134">
        <v>442500</v>
      </c>
      <c r="AE179" s="140">
        <f t="shared" si="8"/>
        <v>442.5</v>
      </c>
      <c r="AF179" s="143">
        <v>0</v>
      </c>
      <c r="AG179" s="142">
        <f t="shared" si="6"/>
        <v>0</v>
      </c>
      <c r="AH179" s="143">
        <v>96842.11</v>
      </c>
      <c r="AI179" s="144">
        <f t="shared" si="7"/>
        <v>96.842110000000005</v>
      </c>
      <c r="AJ179" s="137"/>
      <c r="AK179" s="2"/>
      <c r="AL179" s="2"/>
      <c r="AM179" s="2"/>
      <c r="AN179" s="2"/>
    </row>
    <row r="180" spans="1:40" ht="14.25" customHeight="1" x14ac:dyDescent="0.2">
      <c r="A180" s="38"/>
      <c r="B180" s="61" t="s">
        <v>203</v>
      </c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0"/>
      <c r="Q180" s="52" t="s">
        <v>203</v>
      </c>
      <c r="R180" s="49">
        <v>444</v>
      </c>
      <c r="S180" s="51">
        <v>4</v>
      </c>
      <c r="T180" s="51">
        <v>12</v>
      </c>
      <c r="U180" s="50" t="s">
        <v>5</v>
      </c>
      <c r="V180" s="49">
        <v>0</v>
      </c>
      <c r="W180" s="48"/>
      <c r="X180" s="48"/>
      <c r="Y180" s="48"/>
      <c r="Z180" s="48"/>
      <c r="AA180" s="48"/>
      <c r="AB180" s="40">
        <v>448600</v>
      </c>
      <c r="AC180" s="39"/>
      <c r="AD180" s="133">
        <v>448600</v>
      </c>
      <c r="AE180" s="140">
        <f t="shared" si="8"/>
        <v>448.6</v>
      </c>
      <c r="AF180" s="141">
        <v>352800</v>
      </c>
      <c r="AG180" s="142">
        <f t="shared" si="6"/>
        <v>352.8</v>
      </c>
      <c r="AH180" s="141">
        <v>352800</v>
      </c>
      <c r="AI180" s="144">
        <f t="shared" si="7"/>
        <v>352.8</v>
      </c>
      <c r="AJ180" s="137"/>
      <c r="AK180" s="2"/>
      <c r="AL180" s="2"/>
      <c r="AM180" s="2"/>
      <c r="AN180" s="2"/>
    </row>
    <row r="181" spans="1:40" ht="49.5" customHeight="1" x14ac:dyDescent="0.2">
      <c r="A181" s="38"/>
      <c r="B181" s="59"/>
      <c r="C181" s="58"/>
      <c r="D181" s="57"/>
      <c r="E181" s="57"/>
      <c r="F181" s="56"/>
      <c r="G181" s="56"/>
      <c r="H181" s="55"/>
      <c r="I181" s="54" t="s">
        <v>202</v>
      </c>
      <c r="J181" s="54"/>
      <c r="K181" s="54"/>
      <c r="L181" s="54"/>
      <c r="M181" s="54"/>
      <c r="N181" s="54"/>
      <c r="O181" s="54"/>
      <c r="P181" s="53"/>
      <c r="Q181" s="52" t="s">
        <v>201</v>
      </c>
      <c r="R181" s="49">
        <v>444</v>
      </c>
      <c r="S181" s="51">
        <v>4</v>
      </c>
      <c r="T181" s="51">
        <v>12</v>
      </c>
      <c r="U181" s="50" t="s">
        <v>200</v>
      </c>
      <c r="V181" s="49" t="s">
        <v>5</v>
      </c>
      <c r="W181" s="48"/>
      <c r="X181" s="48"/>
      <c r="Y181" s="48"/>
      <c r="Z181" s="48"/>
      <c r="AA181" s="48"/>
      <c r="AB181" s="40">
        <v>170000</v>
      </c>
      <c r="AC181" s="39"/>
      <c r="AD181" s="133">
        <v>170000</v>
      </c>
      <c r="AE181" s="140">
        <f t="shared" si="8"/>
        <v>170</v>
      </c>
      <c r="AF181" s="141">
        <v>70000</v>
      </c>
      <c r="AG181" s="142">
        <f t="shared" si="6"/>
        <v>70</v>
      </c>
      <c r="AH181" s="141">
        <v>70000</v>
      </c>
      <c r="AI181" s="144">
        <f t="shared" si="7"/>
        <v>70</v>
      </c>
      <c r="AJ181" s="137"/>
      <c r="AK181" s="2"/>
      <c r="AL181" s="2"/>
      <c r="AM181" s="2"/>
      <c r="AN181" s="2"/>
    </row>
    <row r="182" spans="1:40" ht="14.25" customHeight="1" x14ac:dyDescent="0.2">
      <c r="A182" s="38"/>
      <c r="B182" s="47">
        <v>800</v>
      </c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6"/>
      <c r="Q182" s="45" t="s">
        <v>48</v>
      </c>
      <c r="R182" s="42">
        <v>444</v>
      </c>
      <c r="S182" s="44">
        <v>4</v>
      </c>
      <c r="T182" s="44">
        <v>12</v>
      </c>
      <c r="U182" s="43" t="s">
        <v>200</v>
      </c>
      <c r="V182" s="42">
        <v>800</v>
      </c>
      <c r="W182" s="41"/>
      <c r="X182" s="41"/>
      <c r="Y182" s="41"/>
      <c r="Z182" s="41"/>
      <c r="AA182" s="41"/>
      <c r="AB182" s="40">
        <v>170000</v>
      </c>
      <c r="AC182" s="39"/>
      <c r="AD182" s="134">
        <v>170000</v>
      </c>
      <c r="AE182" s="140">
        <f t="shared" si="8"/>
        <v>170</v>
      </c>
      <c r="AF182" s="143">
        <v>70000</v>
      </c>
      <c r="AG182" s="142">
        <f t="shared" si="6"/>
        <v>70</v>
      </c>
      <c r="AH182" s="143">
        <v>70000</v>
      </c>
      <c r="AI182" s="144">
        <f t="shared" si="7"/>
        <v>70</v>
      </c>
      <c r="AJ182" s="137"/>
      <c r="AK182" s="2"/>
      <c r="AL182" s="2"/>
      <c r="AM182" s="2"/>
      <c r="AN182" s="2"/>
    </row>
    <row r="183" spans="1:40" ht="32.25" customHeight="1" x14ac:dyDescent="0.2">
      <c r="A183" s="38"/>
      <c r="B183" s="47">
        <v>810</v>
      </c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6"/>
      <c r="Q183" s="45" t="s">
        <v>47</v>
      </c>
      <c r="R183" s="42">
        <v>444</v>
      </c>
      <c r="S183" s="44">
        <v>4</v>
      </c>
      <c r="T183" s="44">
        <v>12</v>
      </c>
      <c r="U183" s="43" t="s">
        <v>200</v>
      </c>
      <c r="V183" s="42">
        <v>810</v>
      </c>
      <c r="W183" s="41"/>
      <c r="X183" s="41"/>
      <c r="Y183" s="41"/>
      <c r="Z183" s="41"/>
      <c r="AA183" s="41"/>
      <c r="AB183" s="40">
        <v>170000</v>
      </c>
      <c r="AC183" s="39"/>
      <c r="AD183" s="134">
        <v>170000</v>
      </c>
      <c r="AE183" s="140">
        <f t="shared" si="8"/>
        <v>170</v>
      </c>
      <c r="AF183" s="143">
        <v>70000</v>
      </c>
      <c r="AG183" s="142">
        <f t="shared" si="6"/>
        <v>70</v>
      </c>
      <c r="AH183" s="143">
        <v>70000</v>
      </c>
      <c r="AI183" s="144">
        <f t="shared" si="7"/>
        <v>70</v>
      </c>
      <c r="AJ183" s="137"/>
      <c r="AK183" s="2"/>
      <c r="AL183" s="2"/>
      <c r="AM183" s="2"/>
      <c r="AN183" s="2"/>
    </row>
    <row r="184" spans="1:40" ht="49.5" customHeight="1" x14ac:dyDescent="0.2">
      <c r="A184" s="38"/>
      <c r="B184" s="59"/>
      <c r="C184" s="58"/>
      <c r="D184" s="57"/>
      <c r="E184" s="57"/>
      <c r="F184" s="56"/>
      <c r="G184" s="56"/>
      <c r="H184" s="55"/>
      <c r="I184" s="54" t="s">
        <v>199</v>
      </c>
      <c r="J184" s="54"/>
      <c r="K184" s="54"/>
      <c r="L184" s="54"/>
      <c r="M184" s="54"/>
      <c r="N184" s="54"/>
      <c r="O184" s="54"/>
      <c r="P184" s="53"/>
      <c r="Q184" s="52" t="s">
        <v>198</v>
      </c>
      <c r="R184" s="49">
        <v>444</v>
      </c>
      <c r="S184" s="51">
        <v>4</v>
      </c>
      <c r="T184" s="51">
        <v>12</v>
      </c>
      <c r="U184" s="50" t="s">
        <v>197</v>
      </c>
      <c r="V184" s="49" t="s">
        <v>5</v>
      </c>
      <c r="W184" s="48"/>
      <c r="X184" s="48"/>
      <c r="Y184" s="48"/>
      <c r="Z184" s="48"/>
      <c r="AA184" s="48"/>
      <c r="AB184" s="40">
        <v>278600</v>
      </c>
      <c r="AC184" s="39"/>
      <c r="AD184" s="133">
        <v>278600</v>
      </c>
      <c r="AE184" s="140">
        <f t="shared" si="8"/>
        <v>278.60000000000002</v>
      </c>
      <c r="AF184" s="141">
        <v>282800</v>
      </c>
      <c r="AG184" s="142">
        <f t="shared" si="6"/>
        <v>282.8</v>
      </c>
      <c r="AH184" s="141">
        <v>282800</v>
      </c>
      <c r="AI184" s="144">
        <f t="shared" si="7"/>
        <v>282.8</v>
      </c>
      <c r="AJ184" s="137"/>
      <c r="AK184" s="2"/>
      <c r="AL184" s="2"/>
      <c r="AM184" s="2"/>
      <c r="AN184" s="2"/>
    </row>
    <row r="185" spans="1:40" ht="14.25" customHeight="1" x14ac:dyDescent="0.2">
      <c r="A185" s="38"/>
      <c r="B185" s="47">
        <v>800</v>
      </c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6"/>
      <c r="Q185" s="45" t="s">
        <v>48</v>
      </c>
      <c r="R185" s="42">
        <v>444</v>
      </c>
      <c r="S185" s="44">
        <v>4</v>
      </c>
      <c r="T185" s="44">
        <v>12</v>
      </c>
      <c r="U185" s="43" t="s">
        <v>197</v>
      </c>
      <c r="V185" s="42">
        <v>800</v>
      </c>
      <c r="W185" s="41"/>
      <c r="X185" s="41"/>
      <c r="Y185" s="41"/>
      <c r="Z185" s="41"/>
      <c r="AA185" s="41"/>
      <c r="AB185" s="40">
        <v>278600</v>
      </c>
      <c r="AC185" s="39"/>
      <c r="AD185" s="134">
        <v>278600</v>
      </c>
      <c r="AE185" s="140">
        <f t="shared" si="8"/>
        <v>278.60000000000002</v>
      </c>
      <c r="AF185" s="143">
        <v>282800</v>
      </c>
      <c r="AG185" s="142">
        <f t="shared" si="6"/>
        <v>282.8</v>
      </c>
      <c r="AH185" s="143">
        <v>282800</v>
      </c>
      <c r="AI185" s="144">
        <f t="shared" si="7"/>
        <v>282.8</v>
      </c>
      <c r="AJ185" s="137"/>
      <c r="AK185" s="2"/>
      <c r="AL185" s="2"/>
      <c r="AM185" s="2"/>
      <c r="AN185" s="2"/>
    </row>
    <row r="186" spans="1:40" ht="32.25" customHeight="1" x14ac:dyDescent="0.2">
      <c r="A186" s="38"/>
      <c r="B186" s="47">
        <v>810</v>
      </c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6"/>
      <c r="Q186" s="45" t="s">
        <v>47</v>
      </c>
      <c r="R186" s="42">
        <v>444</v>
      </c>
      <c r="S186" s="44">
        <v>4</v>
      </c>
      <c r="T186" s="44">
        <v>12</v>
      </c>
      <c r="U186" s="43" t="s">
        <v>197</v>
      </c>
      <c r="V186" s="42">
        <v>810</v>
      </c>
      <c r="W186" s="41"/>
      <c r="X186" s="41"/>
      <c r="Y186" s="41"/>
      <c r="Z186" s="41"/>
      <c r="AA186" s="41"/>
      <c r="AB186" s="40">
        <v>278600</v>
      </c>
      <c r="AC186" s="39"/>
      <c r="AD186" s="134">
        <v>278600</v>
      </c>
      <c r="AE186" s="140">
        <f t="shared" si="8"/>
        <v>278.60000000000002</v>
      </c>
      <c r="AF186" s="143">
        <v>282800</v>
      </c>
      <c r="AG186" s="142">
        <f t="shared" si="6"/>
        <v>282.8</v>
      </c>
      <c r="AH186" s="143">
        <v>282800</v>
      </c>
      <c r="AI186" s="144">
        <f t="shared" si="7"/>
        <v>282.8</v>
      </c>
      <c r="AJ186" s="137"/>
      <c r="AK186" s="2"/>
      <c r="AL186" s="2"/>
      <c r="AM186" s="2"/>
      <c r="AN186" s="2"/>
    </row>
    <row r="187" spans="1:40" ht="14.25" customHeight="1" x14ac:dyDescent="0.2">
      <c r="A187" s="38"/>
      <c r="B187" s="61" t="s">
        <v>196</v>
      </c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0"/>
      <c r="Q187" s="52" t="s">
        <v>196</v>
      </c>
      <c r="R187" s="49">
        <v>444</v>
      </c>
      <c r="S187" s="51">
        <v>5</v>
      </c>
      <c r="T187" s="51">
        <v>0</v>
      </c>
      <c r="U187" s="50" t="s">
        <v>5</v>
      </c>
      <c r="V187" s="49">
        <v>0</v>
      </c>
      <c r="W187" s="48"/>
      <c r="X187" s="48"/>
      <c r="Y187" s="48"/>
      <c r="Z187" s="48"/>
      <c r="AA187" s="48"/>
      <c r="AB187" s="40">
        <v>22722700</v>
      </c>
      <c r="AC187" s="39"/>
      <c r="AD187" s="133">
        <v>22722700</v>
      </c>
      <c r="AE187" s="140">
        <f t="shared" si="8"/>
        <v>22722.7</v>
      </c>
      <c r="AF187" s="141">
        <v>6971000</v>
      </c>
      <c r="AG187" s="142">
        <f t="shared" si="6"/>
        <v>6971</v>
      </c>
      <c r="AH187" s="141">
        <v>6971000</v>
      </c>
      <c r="AI187" s="144">
        <f t="shared" si="7"/>
        <v>6971</v>
      </c>
      <c r="AJ187" s="137"/>
      <c r="AK187" s="2"/>
      <c r="AL187" s="2"/>
      <c r="AM187" s="2"/>
      <c r="AN187" s="2"/>
    </row>
    <row r="188" spans="1:40" ht="14.25" customHeight="1" x14ac:dyDescent="0.2">
      <c r="A188" s="38"/>
      <c r="B188" s="61" t="s">
        <v>195</v>
      </c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0"/>
      <c r="Q188" s="52" t="s">
        <v>195</v>
      </c>
      <c r="R188" s="49">
        <v>444</v>
      </c>
      <c r="S188" s="51">
        <v>5</v>
      </c>
      <c r="T188" s="51">
        <v>1</v>
      </c>
      <c r="U188" s="50" t="s">
        <v>5</v>
      </c>
      <c r="V188" s="49">
        <v>0</v>
      </c>
      <c r="W188" s="48"/>
      <c r="X188" s="48"/>
      <c r="Y188" s="48"/>
      <c r="Z188" s="48"/>
      <c r="AA188" s="48"/>
      <c r="AB188" s="40">
        <v>1511500</v>
      </c>
      <c r="AC188" s="39"/>
      <c r="AD188" s="133">
        <v>1511500</v>
      </c>
      <c r="AE188" s="140">
        <f t="shared" si="8"/>
        <v>1511.5</v>
      </c>
      <c r="AF188" s="141">
        <v>0</v>
      </c>
      <c r="AG188" s="142">
        <f t="shared" si="6"/>
        <v>0</v>
      </c>
      <c r="AH188" s="141">
        <v>0</v>
      </c>
      <c r="AI188" s="144">
        <f t="shared" si="7"/>
        <v>0</v>
      </c>
      <c r="AJ188" s="137"/>
      <c r="AK188" s="2"/>
      <c r="AL188" s="2"/>
      <c r="AM188" s="2"/>
      <c r="AN188" s="2"/>
    </row>
    <row r="189" spans="1:40" ht="88.5" customHeight="1" x14ac:dyDescent="0.2">
      <c r="A189" s="38"/>
      <c r="B189" s="59"/>
      <c r="C189" s="58"/>
      <c r="D189" s="57"/>
      <c r="E189" s="57"/>
      <c r="F189" s="56"/>
      <c r="G189" s="56"/>
      <c r="H189" s="55"/>
      <c r="I189" s="54" t="s">
        <v>194</v>
      </c>
      <c r="J189" s="54"/>
      <c r="K189" s="54"/>
      <c r="L189" s="54"/>
      <c r="M189" s="54"/>
      <c r="N189" s="54"/>
      <c r="O189" s="54"/>
      <c r="P189" s="53"/>
      <c r="Q189" s="52" t="s">
        <v>193</v>
      </c>
      <c r="R189" s="49">
        <v>444</v>
      </c>
      <c r="S189" s="51">
        <v>5</v>
      </c>
      <c r="T189" s="51">
        <v>1</v>
      </c>
      <c r="U189" s="50" t="s">
        <v>190</v>
      </c>
      <c r="V189" s="49" t="s">
        <v>5</v>
      </c>
      <c r="W189" s="48"/>
      <c r="X189" s="48"/>
      <c r="Y189" s="48"/>
      <c r="Z189" s="48"/>
      <c r="AA189" s="48"/>
      <c r="AB189" s="40">
        <v>1511500</v>
      </c>
      <c r="AC189" s="39"/>
      <c r="AD189" s="133">
        <v>1511500</v>
      </c>
      <c r="AE189" s="140">
        <f t="shared" si="8"/>
        <v>1511.5</v>
      </c>
      <c r="AF189" s="141">
        <v>0</v>
      </c>
      <c r="AG189" s="142">
        <f t="shared" si="6"/>
        <v>0</v>
      </c>
      <c r="AH189" s="141">
        <v>0</v>
      </c>
      <c r="AI189" s="144">
        <f t="shared" si="7"/>
        <v>0</v>
      </c>
      <c r="AJ189" s="137"/>
      <c r="AK189" s="2"/>
      <c r="AL189" s="2"/>
      <c r="AM189" s="2"/>
      <c r="AN189" s="2"/>
    </row>
    <row r="190" spans="1:40" ht="21.75" customHeight="1" x14ac:dyDescent="0.2">
      <c r="A190" s="38"/>
      <c r="B190" s="47">
        <v>400</v>
      </c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6"/>
      <c r="Q190" s="45" t="s">
        <v>192</v>
      </c>
      <c r="R190" s="42">
        <v>444</v>
      </c>
      <c r="S190" s="44">
        <v>5</v>
      </c>
      <c r="T190" s="44">
        <v>1</v>
      </c>
      <c r="U190" s="43" t="s">
        <v>190</v>
      </c>
      <c r="V190" s="42">
        <v>400</v>
      </c>
      <c r="W190" s="41"/>
      <c r="X190" s="41"/>
      <c r="Y190" s="41"/>
      <c r="Z190" s="41"/>
      <c r="AA190" s="41"/>
      <c r="AB190" s="40">
        <v>1511500</v>
      </c>
      <c r="AC190" s="39"/>
      <c r="AD190" s="134">
        <v>1511500</v>
      </c>
      <c r="AE190" s="140">
        <f t="shared" si="8"/>
        <v>1511.5</v>
      </c>
      <c r="AF190" s="143">
        <v>0</v>
      </c>
      <c r="AG190" s="142">
        <f t="shared" si="6"/>
        <v>0</v>
      </c>
      <c r="AH190" s="143">
        <v>0</v>
      </c>
      <c r="AI190" s="144">
        <f t="shared" si="7"/>
        <v>0</v>
      </c>
      <c r="AJ190" s="137"/>
      <c r="AK190" s="2"/>
      <c r="AL190" s="2"/>
      <c r="AM190" s="2"/>
      <c r="AN190" s="2"/>
    </row>
    <row r="191" spans="1:40" ht="14.25" customHeight="1" x14ac:dyDescent="0.2">
      <c r="A191" s="38"/>
      <c r="B191" s="47">
        <v>410</v>
      </c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6"/>
      <c r="Q191" s="45" t="s">
        <v>191</v>
      </c>
      <c r="R191" s="42">
        <v>444</v>
      </c>
      <c r="S191" s="44">
        <v>5</v>
      </c>
      <c r="T191" s="44">
        <v>1</v>
      </c>
      <c r="U191" s="43" t="s">
        <v>190</v>
      </c>
      <c r="V191" s="42">
        <v>410</v>
      </c>
      <c r="W191" s="41"/>
      <c r="X191" s="41"/>
      <c r="Y191" s="41"/>
      <c r="Z191" s="41"/>
      <c r="AA191" s="41"/>
      <c r="AB191" s="40">
        <v>1511500</v>
      </c>
      <c r="AC191" s="39"/>
      <c r="AD191" s="134">
        <v>1511500</v>
      </c>
      <c r="AE191" s="140">
        <f t="shared" si="8"/>
        <v>1511.5</v>
      </c>
      <c r="AF191" s="143">
        <v>0</v>
      </c>
      <c r="AG191" s="142">
        <f t="shared" si="6"/>
        <v>0</v>
      </c>
      <c r="AH191" s="143">
        <v>0</v>
      </c>
      <c r="AI191" s="144">
        <f t="shared" si="7"/>
        <v>0</v>
      </c>
      <c r="AJ191" s="137"/>
      <c r="AK191" s="2"/>
      <c r="AL191" s="2"/>
      <c r="AM191" s="2"/>
      <c r="AN191" s="2"/>
    </row>
    <row r="192" spans="1:40" ht="14.25" customHeight="1" x14ac:dyDescent="0.2">
      <c r="A192" s="38"/>
      <c r="B192" s="61" t="s">
        <v>189</v>
      </c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0"/>
      <c r="Q192" s="52" t="s">
        <v>189</v>
      </c>
      <c r="R192" s="49">
        <v>444</v>
      </c>
      <c r="S192" s="51">
        <v>5</v>
      </c>
      <c r="T192" s="51">
        <v>2</v>
      </c>
      <c r="U192" s="50" t="s">
        <v>5</v>
      </c>
      <c r="V192" s="49">
        <v>0</v>
      </c>
      <c r="W192" s="48"/>
      <c r="X192" s="48"/>
      <c r="Y192" s="48"/>
      <c r="Z192" s="48"/>
      <c r="AA192" s="48"/>
      <c r="AB192" s="40">
        <v>6971000</v>
      </c>
      <c r="AC192" s="39"/>
      <c r="AD192" s="133">
        <v>6971000</v>
      </c>
      <c r="AE192" s="140">
        <f t="shared" si="8"/>
        <v>6971</v>
      </c>
      <c r="AF192" s="141">
        <v>6971000</v>
      </c>
      <c r="AG192" s="142">
        <f t="shared" si="6"/>
        <v>6971</v>
      </c>
      <c r="AH192" s="141">
        <v>6971000</v>
      </c>
      <c r="AI192" s="144">
        <f t="shared" si="7"/>
        <v>6971</v>
      </c>
      <c r="AJ192" s="137"/>
      <c r="AK192" s="2"/>
      <c r="AL192" s="2"/>
      <c r="AM192" s="2"/>
      <c r="AN192" s="2"/>
    </row>
    <row r="193" spans="1:40" ht="59.25" customHeight="1" x14ac:dyDescent="0.2">
      <c r="A193" s="38"/>
      <c r="B193" s="59"/>
      <c r="C193" s="58"/>
      <c r="D193" s="57"/>
      <c r="E193" s="57"/>
      <c r="F193" s="56"/>
      <c r="G193" s="56"/>
      <c r="H193" s="55"/>
      <c r="I193" s="54" t="s">
        <v>188</v>
      </c>
      <c r="J193" s="54"/>
      <c r="K193" s="54"/>
      <c r="L193" s="54"/>
      <c r="M193" s="54"/>
      <c r="N193" s="54"/>
      <c r="O193" s="54"/>
      <c r="P193" s="53"/>
      <c r="Q193" s="52" t="s">
        <v>187</v>
      </c>
      <c r="R193" s="49">
        <v>444</v>
      </c>
      <c r="S193" s="51">
        <v>5</v>
      </c>
      <c r="T193" s="51">
        <v>2</v>
      </c>
      <c r="U193" s="50" t="s">
        <v>186</v>
      </c>
      <c r="V193" s="49" t="s">
        <v>5</v>
      </c>
      <c r="W193" s="48"/>
      <c r="X193" s="48"/>
      <c r="Y193" s="48"/>
      <c r="Z193" s="48"/>
      <c r="AA193" s="48"/>
      <c r="AB193" s="40">
        <v>6971000</v>
      </c>
      <c r="AC193" s="39"/>
      <c r="AD193" s="133">
        <v>6971000</v>
      </c>
      <c r="AE193" s="140">
        <f t="shared" si="8"/>
        <v>6971</v>
      </c>
      <c r="AF193" s="141">
        <v>6971000</v>
      </c>
      <c r="AG193" s="142">
        <f t="shared" si="6"/>
        <v>6971</v>
      </c>
      <c r="AH193" s="141">
        <v>6971000</v>
      </c>
      <c r="AI193" s="144">
        <f t="shared" si="7"/>
        <v>6971</v>
      </c>
      <c r="AJ193" s="137"/>
      <c r="AK193" s="2"/>
      <c r="AL193" s="2"/>
      <c r="AM193" s="2"/>
      <c r="AN193" s="2"/>
    </row>
    <row r="194" spans="1:40" ht="14.25" customHeight="1" x14ac:dyDescent="0.2">
      <c r="A194" s="38"/>
      <c r="B194" s="47">
        <v>500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6"/>
      <c r="Q194" s="45" t="s">
        <v>8</v>
      </c>
      <c r="R194" s="42">
        <v>444</v>
      </c>
      <c r="S194" s="44">
        <v>5</v>
      </c>
      <c r="T194" s="44">
        <v>2</v>
      </c>
      <c r="U194" s="43" t="s">
        <v>186</v>
      </c>
      <c r="V194" s="42">
        <v>500</v>
      </c>
      <c r="W194" s="41"/>
      <c r="X194" s="41"/>
      <c r="Y194" s="41"/>
      <c r="Z194" s="41"/>
      <c r="AA194" s="41"/>
      <c r="AB194" s="40">
        <v>6971000</v>
      </c>
      <c r="AC194" s="39"/>
      <c r="AD194" s="134">
        <v>6971000</v>
      </c>
      <c r="AE194" s="140">
        <f t="shared" si="8"/>
        <v>6971</v>
      </c>
      <c r="AF194" s="143">
        <v>6971000</v>
      </c>
      <c r="AG194" s="142">
        <f t="shared" si="6"/>
        <v>6971</v>
      </c>
      <c r="AH194" s="143">
        <v>6971000</v>
      </c>
      <c r="AI194" s="144">
        <f t="shared" si="7"/>
        <v>6971</v>
      </c>
      <c r="AJ194" s="137"/>
      <c r="AK194" s="2"/>
      <c r="AL194" s="2"/>
      <c r="AM194" s="2"/>
      <c r="AN194" s="2"/>
    </row>
    <row r="195" spans="1:40" ht="14.25" customHeight="1" x14ac:dyDescent="0.2">
      <c r="A195" s="38"/>
      <c r="B195" s="47">
        <v>540</v>
      </c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6"/>
      <c r="Q195" s="45" t="s">
        <v>7</v>
      </c>
      <c r="R195" s="42">
        <v>444</v>
      </c>
      <c r="S195" s="44">
        <v>5</v>
      </c>
      <c r="T195" s="44">
        <v>2</v>
      </c>
      <c r="U195" s="43" t="s">
        <v>186</v>
      </c>
      <c r="V195" s="42">
        <v>540</v>
      </c>
      <c r="W195" s="41"/>
      <c r="X195" s="41"/>
      <c r="Y195" s="41"/>
      <c r="Z195" s="41"/>
      <c r="AA195" s="41"/>
      <c r="AB195" s="40">
        <v>6971000</v>
      </c>
      <c r="AC195" s="39"/>
      <c r="AD195" s="134">
        <v>6971000</v>
      </c>
      <c r="AE195" s="140">
        <f t="shared" si="8"/>
        <v>6971</v>
      </c>
      <c r="AF195" s="143">
        <v>6971000</v>
      </c>
      <c r="AG195" s="142">
        <f t="shared" si="6"/>
        <v>6971</v>
      </c>
      <c r="AH195" s="143">
        <v>6971000</v>
      </c>
      <c r="AI195" s="144">
        <f t="shared" si="7"/>
        <v>6971</v>
      </c>
      <c r="AJ195" s="137"/>
      <c r="AK195" s="2"/>
      <c r="AL195" s="2"/>
      <c r="AM195" s="2"/>
      <c r="AN195" s="2"/>
    </row>
    <row r="196" spans="1:40" ht="14.25" customHeight="1" x14ac:dyDescent="0.2">
      <c r="A196" s="38"/>
      <c r="B196" s="61" t="s">
        <v>185</v>
      </c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0"/>
      <c r="Q196" s="52" t="s">
        <v>185</v>
      </c>
      <c r="R196" s="49">
        <v>444</v>
      </c>
      <c r="S196" s="51">
        <v>5</v>
      </c>
      <c r="T196" s="51">
        <v>3</v>
      </c>
      <c r="U196" s="50" t="s">
        <v>5</v>
      </c>
      <c r="V196" s="49">
        <v>0</v>
      </c>
      <c r="W196" s="48"/>
      <c r="X196" s="48"/>
      <c r="Y196" s="48"/>
      <c r="Z196" s="48"/>
      <c r="AA196" s="48"/>
      <c r="AB196" s="40">
        <v>14240200</v>
      </c>
      <c r="AC196" s="39"/>
      <c r="AD196" s="133">
        <v>14240200</v>
      </c>
      <c r="AE196" s="140">
        <f t="shared" si="8"/>
        <v>14240.2</v>
      </c>
      <c r="AF196" s="141">
        <v>0</v>
      </c>
      <c r="AG196" s="142">
        <f t="shared" si="6"/>
        <v>0</v>
      </c>
      <c r="AH196" s="141">
        <v>0</v>
      </c>
      <c r="AI196" s="144">
        <f t="shared" si="7"/>
        <v>0</v>
      </c>
      <c r="AJ196" s="137"/>
      <c r="AK196" s="2"/>
      <c r="AL196" s="2"/>
      <c r="AM196" s="2"/>
      <c r="AN196" s="2"/>
    </row>
    <row r="197" spans="1:40" ht="88.5" customHeight="1" x14ac:dyDescent="0.2">
      <c r="A197" s="38"/>
      <c r="B197" s="59"/>
      <c r="C197" s="58"/>
      <c r="D197" s="57"/>
      <c r="E197" s="57"/>
      <c r="F197" s="56"/>
      <c r="G197" s="56"/>
      <c r="H197" s="55"/>
      <c r="I197" s="54" t="s">
        <v>184</v>
      </c>
      <c r="J197" s="54"/>
      <c r="K197" s="54"/>
      <c r="L197" s="54"/>
      <c r="M197" s="54"/>
      <c r="N197" s="54"/>
      <c r="O197" s="54"/>
      <c r="P197" s="53"/>
      <c r="Q197" s="52" t="s">
        <v>183</v>
      </c>
      <c r="R197" s="49">
        <v>444</v>
      </c>
      <c r="S197" s="51">
        <v>5</v>
      </c>
      <c r="T197" s="51">
        <v>3</v>
      </c>
      <c r="U197" s="50" t="s">
        <v>182</v>
      </c>
      <c r="V197" s="49" t="s">
        <v>5</v>
      </c>
      <c r="W197" s="48"/>
      <c r="X197" s="48"/>
      <c r="Y197" s="48"/>
      <c r="Z197" s="48"/>
      <c r="AA197" s="48"/>
      <c r="AB197" s="40">
        <v>9076600</v>
      </c>
      <c r="AC197" s="39"/>
      <c r="AD197" s="133">
        <v>9076600</v>
      </c>
      <c r="AE197" s="140">
        <f t="shared" si="8"/>
        <v>9076.6</v>
      </c>
      <c r="AF197" s="141">
        <v>0</v>
      </c>
      <c r="AG197" s="142">
        <f t="shared" si="6"/>
        <v>0</v>
      </c>
      <c r="AH197" s="141">
        <v>0</v>
      </c>
      <c r="AI197" s="144">
        <f t="shared" si="7"/>
        <v>0</v>
      </c>
      <c r="AJ197" s="137"/>
      <c r="AK197" s="2"/>
      <c r="AL197" s="2"/>
      <c r="AM197" s="2"/>
      <c r="AN197" s="2"/>
    </row>
    <row r="198" spans="1:40" ht="14.25" customHeight="1" x14ac:dyDescent="0.2">
      <c r="A198" s="38"/>
      <c r="B198" s="47">
        <v>500</v>
      </c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6"/>
      <c r="Q198" s="45" t="s">
        <v>8</v>
      </c>
      <c r="R198" s="42">
        <v>444</v>
      </c>
      <c r="S198" s="44">
        <v>5</v>
      </c>
      <c r="T198" s="44">
        <v>3</v>
      </c>
      <c r="U198" s="43" t="s">
        <v>182</v>
      </c>
      <c r="V198" s="42">
        <v>500</v>
      </c>
      <c r="W198" s="41"/>
      <c r="X198" s="41"/>
      <c r="Y198" s="41"/>
      <c r="Z198" s="41"/>
      <c r="AA198" s="41"/>
      <c r="AB198" s="40">
        <v>9076600</v>
      </c>
      <c r="AC198" s="39"/>
      <c r="AD198" s="134">
        <v>9076600</v>
      </c>
      <c r="AE198" s="140">
        <f t="shared" si="8"/>
        <v>9076.6</v>
      </c>
      <c r="AF198" s="143">
        <v>0</v>
      </c>
      <c r="AG198" s="142">
        <f t="shared" si="6"/>
        <v>0</v>
      </c>
      <c r="AH198" s="143">
        <v>0</v>
      </c>
      <c r="AI198" s="144">
        <f t="shared" si="7"/>
        <v>0</v>
      </c>
      <c r="AJ198" s="137"/>
      <c r="AK198" s="2"/>
      <c r="AL198" s="2"/>
      <c r="AM198" s="2"/>
      <c r="AN198" s="2"/>
    </row>
    <row r="199" spans="1:40" ht="14.25" customHeight="1" x14ac:dyDescent="0.2">
      <c r="A199" s="38"/>
      <c r="B199" s="47">
        <v>540</v>
      </c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6"/>
      <c r="Q199" s="45" t="s">
        <v>7</v>
      </c>
      <c r="R199" s="42">
        <v>444</v>
      </c>
      <c r="S199" s="44">
        <v>5</v>
      </c>
      <c r="T199" s="44">
        <v>3</v>
      </c>
      <c r="U199" s="43" t="s">
        <v>182</v>
      </c>
      <c r="V199" s="42">
        <v>540</v>
      </c>
      <c r="W199" s="41"/>
      <c r="X199" s="41"/>
      <c r="Y199" s="41"/>
      <c r="Z199" s="41"/>
      <c r="AA199" s="41"/>
      <c r="AB199" s="40">
        <v>9076600</v>
      </c>
      <c r="AC199" s="39"/>
      <c r="AD199" s="134">
        <v>9076600</v>
      </c>
      <c r="AE199" s="140">
        <f t="shared" si="8"/>
        <v>9076.6</v>
      </c>
      <c r="AF199" s="143">
        <v>0</v>
      </c>
      <c r="AG199" s="142">
        <f t="shared" si="6"/>
        <v>0</v>
      </c>
      <c r="AH199" s="143">
        <v>0</v>
      </c>
      <c r="AI199" s="144">
        <f t="shared" si="7"/>
        <v>0</v>
      </c>
      <c r="AJ199" s="137"/>
      <c r="AK199" s="2"/>
      <c r="AL199" s="2"/>
      <c r="AM199" s="2"/>
      <c r="AN199" s="2"/>
    </row>
    <row r="200" spans="1:40" ht="88.5" customHeight="1" x14ac:dyDescent="0.2">
      <c r="A200" s="38"/>
      <c r="B200" s="59"/>
      <c r="C200" s="58"/>
      <c r="D200" s="57"/>
      <c r="E200" s="57"/>
      <c r="F200" s="56"/>
      <c r="G200" s="56"/>
      <c r="H200" s="55"/>
      <c r="I200" s="54" t="s">
        <v>181</v>
      </c>
      <c r="J200" s="54"/>
      <c r="K200" s="54"/>
      <c r="L200" s="54"/>
      <c r="M200" s="54"/>
      <c r="N200" s="54"/>
      <c r="O200" s="54"/>
      <c r="P200" s="53"/>
      <c r="Q200" s="52" t="s">
        <v>180</v>
      </c>
      <c r="R200" s="49">
        <v>444</v>
      </c>
      <c r="S200" s="51">
        <v>5</v>
      </c>
      <c r="T200" s="51">
        <v>3</v>
      </c>
      <c r="U200" s="50" t="s">
        <v>179</v>
      </c>
      <c r="V200" s="49" t="s">
        <v>5</v>
      </c>
      <c r="W200" s="48"/>
      <c r="X200" s="48"/>
      <c r="Y200" s="48"/>
      <c r="Z200" s="48"/>
      <c r="AA200" s="48"/>
      <c r="AB200" s="40">
        <v>2763600</v>
      </c>
      <c r="AC200" s="39"/>
      <c r="AD200" s="133">
        <v>2763600</v>
      </c>
      <c r="AE200" s="140">
        <f t="shared" si="8"/>
        <v>2763.6</v>
      </c>
      <c r="AF200" s="141">
        <v>0</v>
      </c>
      <c r="AG200" s="142">
        <f t="shared" si="6"/>
        <v>0</v>
      </c>
      <c r="AH200" s="141">
        <v>0</v>
      </c>
      <c r="AI200" s="144">
        <f t="shared" si="7"/>
        <v>0</v>
      </c>
      <c r="AJ200" s="137"/>
      <c r="AK200" s="2"/>
      <c r="AL200" s="2"/>
      <c r="AM200" s="2"/>
      <c r="AN200" s="2"/>
    </row>
    <row r="201" spans="1:40" ht="14.25" customHeight="1" x14ac:dyDescent="0.2">
      <c r="A201" s="38"/>
      <c r="B201" s="47">
        <v>500</v>
      </c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6"/>
      <c r="Q201" s="45" t="s">
        <v>8</v>
      </c>
      <c r="R201" s="42">
        <v>444</v>
      </c>
      <c r="S201" s="44">
        <v>5</v>
      </c>
      <c r="T201" s="44">
        <v>3</v>
      </c>
      <c r="U201" s="43" t="s">
        <v>179</v>
      </c>
      <c r="V201" s="42">
        <v>500</v>
      </c>
      <c r="W201" s="41"/>
      <c r="X201" s="41"/>
      <c r="Y201" s="41"/>
      <c r="Z201" s="41"/>
      <c r="AA201" s="41"/>
      <c r="AB201" s="40">
        <v>2763600</v>
      </c>
      <c r="AC201" s="39"/>
      <c r="AD201" s="134">
        <v>2763600</v>
      </c>
      <c r="AE201" s="140">
        <f t="shared" si="8"/>
        <v>2763.6</v>
      </c>
      <c r="AF201" s="143">
        <v>0</v>
      </c>
      <c r="AG201" s="142">
        <f t="shared" si="6"/>
        <v>0</v>
      </c>
      <c r="AH201" s="143">
        <v>0</v>
      </c>
      <c r="AI201" s="144">
        <f t="shared" si="7"/>
        <v>0</v>
      </c>
      <c r="AJ201" s="137"/>
      <c r="AK201" s="2"/>
      <c r="AL201" s="2"/>
      <c r="AM201" s="2"/>
      <c r="AN201" s="2"/>
    </row>
    <row r="202" spans="1:40" ht="14.25" customHeight="1" x14ac:dyDescent="0.2">
      <c r="A202" s="38"/>
      <c r="B202" s="47">
        <v>540</v>
      </c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6"/>
      <c r="Q202" s="45" t="s">
        <v>7</v>
      </c>
      <c r="R202" s="42">
        <v>444</v>
      </c>
      <c r="S202" s="44">
        <v>5</v>
      </c>
      <c r="T202" s="44">
        <v>3</v>
      </c>
      <c r="U202" s="43" t="s">
        <v>179</v>
      </c>
      <c r="V202" s="42">
        <v>540</v>
      </c>
      <c r="W202" s="41"/>
      <c r="X202" s="41"/>
      <c r="Y202" s="41"/>
      <c r="Z202" s="41"/>
      <c r="AA202" s="41"/>
      <c r="AB202" s="40">
        <v>2763600</v>
      </c>
      <c r="AC202" s="39"/>
      <c r="AD202" s="134">
        <v>2763600</v>
      </c>
      <c r="AE202" s="140">
        <f t="shared" si="8"/>
        <v>2763.6</v>
      </c>
      <c r="AF202" s="143">
        <v>0</v>
      </c>
      <c r="AG202" s="142">
        <f t="shared" si="6"/>
        <v>0</v>
      </c>
      <c r="AH202" s="143">
        <v>0</v>
      </c>
      <c r="AI202" s="144">
        <f t="shared" si="7"/>
        <v>0</v>
      </c>
      <c r="AJ202" s="137"/>
      <c r="AK202" s="2"/>
      <c r="AL202" s="2"/>
      <c r="AM202" s="2"/>
      <c r="AN202" s="2"/>
    </row>
    <row r="203" spans="1:40" ht="78.75" customHeight="1" x14ac:dyDescent="0.2">
      <c r="A203" s="38"/>
      <c r="B203" s="59"/>
      <c r="C203" s="58"/>
      <c r="D203" s="57"/>
      <c r="E203" s="57"/>
      <c r="F203" s="56"/>
      <c r="G203" s="56"/>
      <c r="H203" s="55"/>
      <c r="I203" s="54" t="s">
        <v>178</v>
      </c>
      <c r="J203" s="54"/>
      <c r="K203" s="54"/>
      <c r="L203" s="54"/>
      <c r="M203" s="54"/>
      <c r="N203" s="54"/>
      <c r="O203" s="54"/>
      <c r="P203" s="53"/>
      <c r="Q203" s="52" t="s">
        <v>177</v>
      </c>
      <c r="R203" s="49">
        <v>444</v>
      </c>
      <c r="S203" s="51">
        <v>5</v>
      </c>
      <c r="T203" s="51">
        <v>3</v>
      </c>
      <c r="U203" s="50" t="s">
        <v>176</v>
      </c>
      <c r="V203" s="49" t="s">
        <v>5</v>
      </c>
      <c r="W203" s="48"/>
      <c r="X203" s="48"/>
      <c r="Y203" s="48"/>
      <c r="Z203" s="48"/>
      <c r="AA203" s="48"/>
      <c r="AB203" s="40">
        <v>2400000</v>
      </c>
      <c r="AC203" s="39"/>
      <c r="AD203" s="133">
        <v>2400000</v>
      </c>
      <c r="AE203" s="140">
        <f t="shared" si="8"/>
        <v>2400</v>
      </c>
      <c r="AF203" s="141">
        <v>0</v>
      </c>
      <c r="AG203" s="142">
        <f t="shared" si="6"/>
        <v>0</v>
      </c>
      <c r="AH203" s="141">
        <v>0</v>
      </c>
      <c r="AI203" s="144">
        <f t="shared" si="7"/>
        <v>0</v>
      </c>
      <c r="AJ203" s="137"/>
      <c r="AK203" s="2"/>
      <c r="AL203" s="2"/>
      <c r="AM203" s="2"/>
      <c r="AN203" s="2"/>
    </row>
    <row r="204" spans="1:40" ht="14.25" customHeight="1" x14ac:dyDescent="0.2">
      <c r="A204" s="38"/>
      <c r="B204" s="47">
        <v>500</v>
      </c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6"/>
      <c r="Q204" s="45" t="s">
        <v>8</v>
      </c>
      <c r="R204" s="42">
        <v>444</v>
      </c>
      <c r="S204" s="44">
        <v>5</v>
      </c>
      <c r="T204" s="44">
        <v>3</v>
      </c>
      <c r="U204" s="43" t="s">
        <v>176</v>
      </c>
      <c r="V204" s="42">
        <v>500</v>
      </c>
      <c r="W204" s="41"/>
      <c r="X204" s="41"/>
      <c r="Y204" s="41"/>
      <c r="Z204" s="41"/>
      <c r="AA204" s="41"/>
      <c r="AB204" s="40">
        <v>2400000</v>
      </c>
      <c r="AC204" s="39"/>
      <c r="AD204" s="134">
        <v>2400000</v>
      </c>
      <c r="AE204" s="140">
        <f t="shared" si="8"/>
        <v>2400</v>
      </c>
      <c r="AF204" s="143">
        <v>0</v>
      </c>
      <c r="AG204" s="142">
        <f t="shared" si="6"/>
        <v>0</v>
      </c>
      <c r="AH204" s="143">
        <v>0</v>
      </c>
      <c r="AI204" s="144">
        <f t="shared" si="7"/>
        <v>0</v>
      </c>
      <c r="AJ204" s="137"/>
      <c r="AK204" s="2"/>
      <c r="AL204" s="2"/>
      <c r="AM204" s="2"/>
      <c r="AN204" s="2"/>
    </row>
    <row r="205" spans="1:40" ht="14.25" customHeight="1" x14ac:dyDescent="0.2">
      <c r="A205" s="38"/>
      <c r="B205" s="47">
        <v>540</v>
      </c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6"/>
      <c r="Q205" s="45" t="s">
        <v>7</v>
      </c>
      <c r="R205" s="42">
        <v>444</v>
      </c>
      <c r="S205" s="44">
        <v>5</v>
      </c>
      <c r="T205" s="44">
        <v>3</v>
      </c>
      <c r="U205" s="43" t="s">
        <v>176</v>
      </c>
      <c r="V205" s="42">
        <v>540</v>
      </c>
      <c r="W205" s="41"/>
      <c r="X205" s="41"/>
      <c r="Y205" s="41"/>
      <c r="Z205" s="41"/>
      <c r="AA205" s="41"/>
      <c r="AB205" s="40">
        <v>2400000</v>
      </c>
      <c r="AC205" s="39"/>
      <c r="AD205" s="134">
        <v>2400000</v>
      </c>
      <c r="AE205" s="140">
        <f t="shared" si="8"/>
        <v>2400</v>
      </c>
      <c r="AF205" s="143">
        <v>0</v>
      </c>
      <c r="AG205" s="142">
        <f t="shared" si="6"/>
        <v>0</v>
      </c>
      <c r="AH205" s="143">
        <v>0</v>
      </c>
      <c r="AI205" s="144">
        <f t="shared" si="7"/>
        <v>0</v>
      </c>
      <c r="AJ205" s="137"/>
      <c r="AK205" s="2"/>
      <c r="AL205" s="2"/>
      <c r="AM205" s="2"/>
      <c r="AN205" s="2"/>
    </row>
    <row r="206" spans="1:40" ht="14.25" customHeight="1" x14ac:dyDescent="0.2">
      <c r="A206" s="38"/>
      <c r="B206" s="61" t="s">
        <v>175</v>
      </c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0"/>
      <c r="Q206" s="52" t="s">
        <v>175</v>
      </c>
      <c r="R206" s="49">
        <v>444</v>
      </c>
      <c r="S206" s="51">
        <v>6</v>
      </c>
      <c r="T206" s="51">
        <v>0</v>
      </c>
      <c r="U206" s="50" t="s">
        <v>5</v>
      </c>
      <c r="V206" s="49">
        <v>0</v>
      </c>
      <c r="W206" s="48"/>
      <c r="X206" s="48"/>
      <c r="Y206" s="48"/>
      <c r="Z206" s="48"/>
      <c r="AA206" s="48"/>
      <c r="AB206" s="40">
        <v>50000</v>
      </c>
      <c r="AC206" s="39"/>
      <c r="AD206" s="133">
        <v>50000</v>
      </c>
      <c r="AE206" s="140">
        <f t="shared" si="8"/>
        <v>50</v>
      </c>
      <c r="AF206" s="141">
        <v>30000</v>
      </c>
      <c r="AG206" s="142">
        <f t="shared" si="6"/>
        <v>30</v>
      </c>
      <c r="AH206" s="141">
        <v>30000</v>
      </c>
      <c r="AI206" s="144">
        <f t="shared" si="7"/>
        <v>30</v>
      </c>
      <c r="AJ206" s="137"/>
      <c r="AK206" s="2"/>
      <c r="AL206" s="2"/>
      <c r="AM206" s="2"/>
      <c r="AN206" s="2"/>
    </row>
    <row r="207" spans="1:40" ht="20.25" customHeight="1" x14ac:dyDescent="0.2">
      <c r="A207" s="38"/>
      <c r="B207" s="61" t="s">
        <v>174</v>
      </c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0"/>
      <c r="Q207" s="52" t="s">
        <v>174</v>
      </c>
      <c r="R207" s="49">
        <v>444</v>
      </c>
      <c r="S207" s="51">
        <v>6</v>
      </c>
      <c r="T207" s="51">
        <v>3</v>
      </c>
      <c r="U207" s="50" t="s">
        <v>5</v>
      </c>
      <c r="V207" s="49">
        <v>0</v>
      </c>
      <c r="W207" s="48"/>
      <c r="X207" s="48"/>
      <c r="Y207" s="48"/>
      <c r="Z207" s="48"/>
      <c r="AA207" s="48"/>
      <c r="AB207" s="40">
        <v>50000</v>
      </c>
      <c r="AC207" s="39"/>
      <c r="AD207" s="133">
        <v>50000</v>
      </c>
      <c r="AE207" s="140">
        <f t="shared" si="8"/>
        <v>50</v>
      </c>
      <c r="AF207" s="141">
        <v>30000</v>
      </c>
      <c r="AG207" s="142">
        <f t="shared" si="6"/>
        <v>30</v>
      </c>
      <c r="AH207" s="141">
        <v>30000</v>
      </c>
      <c r="AI207" s="144">
        <f t="shared" si="7"/>
        <v>30</v>
      </c>
      <c r="AJ207" s="137"/>
      <c r="AK207" s="2"/>
      <c r="AL207" s="2"/>
      <c r="AM207" s="2"/>
      <c r="AN207" s="2"/>
    </row>
    <row r="208" spans="1:40" ht="49.5" customHeight="1" x14ac:dyDescent="0.2">
      <c r="A208" s="38"/>
      <c r="B208" s="59"/>
      <c r="C208" s="58"/>
      <c r="D208" s="57"/>
      <c r="E208" s="57"/>
      <c r="F208" s="56"/>
      <c r="G208" s="56"/>
      <c r="H208" s="55"/>
      <c r="I208" s="54" t="s">
        <v>173</v>
      </c>
      <c r="J208" s="54"/>
      <c r="K208" s="54"/>
      <c r="L208" s="54"/>
      <c r="M208" s="54"/>
      <c r="N208" s="54"/>
      <c r="O208" s="54"/>
      <c r="P208" s="53"/>
      <c r="Q208" s="52" t="s">
        <v>172</v>
      </c>
      <c r="R208" s="49">
        <v>444</v>
      </c>
      <c r="S208" s="51">
        <v>6</v>
      </c>
      <c r="T208" s="51">
        <v>3</v>
      </c>
      <c r="U208" s="50" t="s">
        <v>171</v>
      </c>
      <c r="V208" s="49" t="s">
        <v>5</v>
      </c>
      <c r="W208" s="48"/>
      <c r="X208" s="48"/>
      <c r="Y208" s="48"/>
      <c r="Z208" s="48"/>
      <c r="AA208" s="48"/>
      <c r="AB208" s="40">
        <v>50000</v>
      </c>
      <c r="AC208" s="39"/>
      <c r="AD208" s="133">
        <v>50000</v>
      </c>
      <c r="AE208" s="140">
        <f t="shared" si="8"/>
        <v>50</v>
      </c>
      <c r="AF208" s="141">
        <v>30000</v>
      </c>
      <c r="AG208" s="142">
        <f t="shared" si="6"/>
        <v>30</v>
      </c>
      <c r="AH208" s="141">
        <v>30000</v>
      </c>
      <c r="AI208" s="144">
        <f t="shared" si="7"/>
        <v>30</v>
      </c>
      <c r="AJ208" s="137"/>
      <c r="AK208" s="2"/>
      <c r="AL208" s="2"/>
      <c r="AM208" s="2"/>
      <c r="AN208" s="2"/>
    </row>
    <row r="209" spans="1:40" ht="21.75" customHeight="1" x14ac:dyDescent="0.2">
      <c r="A209" s="38"/>
      <c r="B209" s="47">
        <v>200</v>
      </c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6"/>
      <c r="Q209" s="45" t="s">
        <v>20</v>
      </c>
      <c r="R209" s="42">
        <v>444</v>
      </c>
      <c r="S209" s="44">
        <v>6</v>
      </c>
      <c r="T209" s="44">
        <v>3</v>
      </c>
      <c r="U209" s="43" t="s">
        <v>171</v>
      </c>
      <c r="V209" s="42">
        <v>200</v>
      </c>
      <c r="W209" s="41"/>
      <c r="X209" s="41"/>
      <c r="Y209" s="41"/>
      <c r="Z209" s="41"/>
      <c r="AA209" s="41"/>
      <c r="AB209" s="40">
        <v>50000</v>
      </c>
      <c r="AC209" s="39"/>
      <c r="AD209" s="134">
        <v>50000</v>
      </c>
      <c r="AE209" s="140">
        <f t="shared" si="8"/>
        <v>50</v>
      </c>
      <c r="AF209" s="143">
        <v>30000</v>
      </c>
      <c r="AG209" s="142">
        <f t="shared" si="6"/>
        <v>30</v>
      </c>
      <c r="AH209" s="143">
        <v>30000</v>
      </c>
      <c r="AI209" s="144">
        <f t="shared" si="7"/>
        <v>30</v>
      </c>
      <c r="AJ209" s="137"/>
      <c r="AK209" s="2"/>
      <c r="AL209" s="2"/>
      <c r="AM209" s="2"/>
      <c r="AN209" s="2"/>
    </row>
    <row r="210" spans="1:40" ht="21.75" customHeight="1" x14ac:dyDescent="0.2">
      <c r="A210" s="38"/>
      <c r="B210" s="47">
        <v>240</v>
      </c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6"/>
      <c r="Q210" s="45" t="s">
        <v>19</v>
      </c>
      <c r="R210" s="42">
        <v>444</v>
      </c>
      <c r="S210" s="44">
        <v>6</v>
      </c>
      <c r="T210" s="44">
        <v>3</v>
      </c>
      <c r="U210" s="43" t="s">
        <v>171</v>
      </c>
      <c r="V210" s="42">
        <v>240</v>
      </c>
      <c r="W210" s="41"/>
      <c r="X210" s="41"/>
      <c r="Y210" s="41"/>
      <c r="Z210" s="41"/>
      <c r="AA210" s="41"/>
      <c r="AB210" s="40">
        <v>50000</v>
      </c>
      <c r="AC210" s="39"/>
      <c r="AD210" s="134">
        <v>50000</v>
      </c>
      <c r="AE210" s="140">
        <f t="shared" si="8"/>
        <v>50</v>
      </c>
      <c r="AF210" s="143">
        <v>30000</v>
      </c>
      <c r="AG210" s="142">
        <f t="shared" si="6"/>
        <v>30</v>
      </c>
      <c r="AH210" s="143">
        <v>30000</v>
      </c>
      <c r="AI210" s="144">
        <f t="shared" si="7"/>
        <v>30</v>
      </c>
      <c r="AJ210" s="137"/>
      <c r="AK210" s="2"/>
      <c r="AL210" s="2"/>
      <c r="AM210" s="2"/>
      <c r="AN210" s="2"/>
    </row>
    <row r="211" spans="1:40" ht="14.25" customHeight="1" x14ac:dyDescent="0.2">
      <c r="A211" s="38"/>
      <c r="B211" s="61" t="s">
        <v>170</v>
      </c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0"/>
      <c r="Q211" s="52" t="s">
        <v>170</v>
      </c>
      <c r="R211" s="49">
        <v>444</v>
      </c>
      <c r="S211" s="51">
        <v>7</v>
      </c>
      <c r="T211" s="51">
        <v>0</v>
      </c>
      <c r="U211" s="50" t="s">
        <v>5</v>
      </c>
      <c r="V211" s="49">
        <v>0</v>
      </c>
      <c r="W211" s="48"/>
      <c r="X211" s="48"/>
      <c r="Y211" s="48"/>
      <c r="Z211" s="48"/>
      <c r="AA211" s="48"/>
      <c r="AB211" s="40">
        <v>341531168.47000003</v>
      </c>
      <c r="AC211" s="39"/>
      <c r="AD211" s="133">
        <v>341531168.47000003</v>
      </c>
      <c r="AE211" s="140">
        <f t="shared" si="8"/>
        <v>341531.16847000003</v>
      </c>
      <c r="AF211" s="141">
        <v>227111700</v>
      </c>
      <c r="AG211" s="142">
        <f t="shared" si="6"/>
        <v>227111.7</v>
      </c>
      <c r="AH211" s="141">
        <v>235073368.41999999</v>
      </c>
      <c r="AI211" s="144">
        <f t="shared" si="7"/>
        <v>235073.36841999998</v>
      </c>
      <c r="AJ211" s="137"/>
      <c r="AK211" s="2"/>
      <c r="AL211" s="2"/>
      <c r="AM211" s="2"/>
      <c r="AN211" s="2"/>
    </row>
    <row r="212" spans="1:40" ht="14.25" customHeight="1" x14ac:dyDescent="0.2">
      <c r="A212" s="38"/>
      <c r="B212" s="61" t="s">
        <v>169</v>
      </c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0"/>
      <c r="Q212" s="52" t="s">
        <v>169</v>
      </c>
      <c r="R212" s="49">
        <v>444</v>
      </c>
      <c r="S212" s="51">
        <v>7</v>
      </c>
      <c r="T212" s="51">
        <v>1</v>
      </c>
      <c r="U212" s="50" t="s">
        <v>5</v>
      </c>
      <c r="V212" s="49">
        <v>0</v>
      </c>
      <c r="W212" s="48"/>
      <c r="X212" s="48"/>
      <c r="Y212" s="48"/>
      <c r="Z212" s="48"/>
      <c r="AA212" s="48"/>
      <c r="AB212" s="40">
        <v>66457930.189999998</v>
      </c>
      <c r="AC212" s="39"/>
      <c r="AD212" s="133">
        <v>66457930.189999998</v>
      </c>
      <c r="AE212" s="140">
        <f t="shared" si="8"/>
        <v>66457.930189999999</v>
      </c>
      <c r="AF212" s="141">
        <v>50783226.32</v>
      </c>
      <c r="AG212" s="142">
        <f t="shared" si="6"/>
        <v>50783.226320000002</v>
      </c>
      <c r="AH212" s="141">
        <v>52291800</v>
      </c>
      <c r="AI212" s="144">
        <f t="shared" si="7"/>
        <v>52291.8</v>
      </c>
      <c r="AJ212" s="137"/>
      <c r="AK212" s="2"/>
      <c r="AL212" s="2"/>
      <c r="AM212" s="2"/>
      <c r="AN212" s="2"/>
    </row>
    <row r="213" spans="1:40" ht="78.75" customHeight="1" x14ac:dyDescent="0.2">
      <c r="A213" s="38"/>
      <c r="B213" s="59"/>
      <c r="C213" s="58"/>
      <c r="D213" s="57"/>
      <c r="E213" s="57"/>
      <c r="F213" s="56"/>
      <c r="G213" s="56"/>
      <c r="H213" s="55"/>
      <c r="I213" s="54" t="s">
        <v>168</v>
      </c>
      <c r="J213" s="54"/>
      <c r="K213" s="54"/>
      <c r="L213" s="54"/>
      <c r="M213" s="54"/>
      <c r="N213" s="54"/>
      <c r="O213" s="54"/>
      <c r="P213" s="53"/>
      <c r="Q213" s="52" t="s">
        <v>167</v>
      </c>
      <c r="R213" s="49">
        <v>444</v>
      </c>
      <c r="S213" s="51">
        <v>7</v>
      </c>
      <c r="T213" s="51">
        <v>1</v>
      </c>
      <c r="U213" s="50" t="s">
        <v>166</v>
      </c>
      <c r="V213" s="49" t="s">
        <v>5</v>
      </c>
      <c r="W213" s="48"/>
      <c r="X213" s="48"/>
      <c r="Y213" s="48"/>
      <c r="Z213" s="48"/>
      <c r="AA213" s="48"/>
      <c r="AB213" s="40">
        <v>12150720.869999999</v>
      </c>
      <c r="AC213" s="39"/>
      <c r="AD213" s="133">
        <v>12150720.869999999</v>
      </c>
      <c r="AE213" s="140">
        <f t="shared" si="8"/>
        <v>12150.720869999999</v>
      </c>
      <c r="AF213" s="141">
        <v>12400000</v>
      </c>
      <c r="AG213" s="142">
        <f t="shared" si="6"/>
        <v>12400</v>
      </c>
      <c r="AH213" s="141">
        <v>12400000</v>
      </c>
      <c r="AI213" s="144">
        <f t="shared" si="7"/>
        <v>12400</v>
      </c>
      <c r="AJ213" s="137"/>
      <c r="AK213" s="2"/>
      <c r="AL213" s="2"/>
      <c r="AM213" s="2"/>
      <c r="AN213" s="2"/>
    </row>
    <row r="214" spans="1:40" ht="42.75" customHeight="1" x14ac:dyDescent="0.2">
      <c r="A214" s="38"/>
      <c r="B214" s="47">
        <v>100</v>
      </c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6"/>
      <c r="Q214" s="45" t="s">
        <v>67</v>
      </c>
      <c r="R214" s="42">
        <v>444</v>
      </c>
      <c r="S214" s="44">
        <v>7</v>
      </c>
      <c r="T214" s="44">
        <v>1</v>
      </c>
      <c r="U214" s="43" t="s">
        <v>166</v>
      </c>
      <c r="V214" s="42">
        <v>100</v>
      </c>
      <c r="W214" s="41"/>
      <c r="X214" s="41"/>
      <c r="Y214" s="41"/>
      <c r="Z214" s="41"/>
      <c r="AA214" s="41"/>
      <c r="AB214" s="40">
        <v>1500</v>
      </c>
      <c r="AC214" s="39"/>
      <c r="AD214" s="134">
        <v>1500</v>
      </c>
      <c r="AE214" s="140">
        <f t="shared" si="8"/>
        <v>1.5</v>
      </c>
      <c r="AF214" s="143">
        <v>3564368.49</v>
      </c>
      <c r="AG214" s="142">
        <f t="shared" ref="AG214:AG277" si="9">AF214/1000</f>
        <v>3564.3684900000003</v>
      </c>
      <c r="AH214" s="143">
        <v>3407923.49</v>
      </c>
      <c r="AI214" s="144">
        <f t="shared" ref="AI214:AI277" si="10">AH214/1000</f>
        <v>3407.9234900000001</v>
      </c>
      <c r="AJ214" s="137"/>
      <c r="AK214" s="2"/>
      <c r="AL214" s="2"/>
      <c r="AM214" s="2"/>
      <c r="AN214" s="2"/>
    </row>
    <row r="215" spans="1:40" ht="14.25" customHeight="1" x14ac:dyDescent="0.2">
      <c r="A215" s="38"/>
      <c r="B215" s="47">
        <v>110</v>
      </c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6"/>
      <c r="Q215" s="45" t="s">
        <v>66</v>
      </c>
      <c r="R215" s="42">
        <v>444</v>
      </c>
      <c r="S215" s="44">
        <v>7</v>
      </c>
      <c r="T215" s="44">
        <v>1</v>
      </c>
      <c r="U215" s="43" t="s">
        <v>166</v>
      </c>
      <c r="V215" s="42">
        <v>110</v>
      </c>
      <c r="W215" s="41"/>
      <c r="X215" s="41"/>
      <c r="Y215" s="41"/>
      <c r="Z215" s="41"/>
      <c r="AA215" s="41"/>
      <c r="AB215" s="40">
        <v>1500</v>
      </c>
      <c r="AC215" s="39"/>
      <c r="AD215" s="134">
        <v>1500</v>
      </c>
      <c r="AE215" s="140">
        <f t="shared" ref="AE215:AE278" si="11">AD215/1000</f>
        <v>1.5</v>
      </c>
      <c r="AF215" s="143">
        <v>3564368.49</v>
      </c>
      <c r="AG215" s="142">
        <f t="shared" si="9"/>
        <v>3564.3684900000003</v>
      </c>
      <c r="AH215" s="143">
        <v>3407923.49</v>
      </c>
      <c r="AI215" s="144">
        <f t="shared" si="10"/>
        <v>3407.9234900000001</v>
      </c>
      <c r="AJ215" s="137"/>
      <c r="AK215" s="2"/>
      <c r="AL215" s="2"/>
      <c r="AM215" s="2"/>
      <c r="AN215" s="2"/>
    </row>
    <row r="216" spans="1:40" ht="21.75" customHeight="1" x14ac:dyDescent="0.2">
      <c r="A216" s="38"/>
      <c r="B216" s="47">
        <v>200</v>
      </c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6"/>
      <c r="Q216" s="45" t="s">
        <v>20</v>
      </c>
      <c r="R216" s="42">
        <v>444</v>
      </c>
      <c r="S216" s="44">
        <v>7</v>
      </c>
      <c r="T216" s="44">
        <v>1</v>
      </c>
      <c r="U216" s="43" t="s">
        <v>166</v>
      </c>
      <c r="V216" s="42">
        <v>200</v>
      </c>
      <c r="W216" s="41"/>
      <c r="X216" s="41"/>
      <c r="Y216" s="41"/>
      <c r="Z216" s="41"/>
      <c r="AA216" s="41"/>
      <c r="AB216" s="40">
        <v>11222968.869999999</v>
      </c>
      <c r="AC216" s="39"/>
      <c r="AD216" s="134">
        <v>11222968.869999999</v>
      </c>
      <c r="AE216" s="140">
        <f t="shared" si="11"/>
        <v>11222.968869999999</v>
      </c>
      <c r="AF216" s="143">
        <v>8835631.5099999998</v>
      </c>
      <c r="AG216" s="142">
        <f t="shared" si="9"/>
        <v>8835.6315099999993</v>
      </c>
      <c r="AH216" s="143">
        <v>8992076.5099999998</v>
      </c>
      <c r="AI216" s="144">
        <f t="shared" si="10"/>
        <v>8992.076509999999</v>
      </c>
      <c r="AJ216" s="137"/>
      <c r="AK216" s="2"/>
      <c r="AL216" s="2"/>
      <c r="AM216" s="2"/>
      <c r="AN216" s="2"/>
    </row>
    <row r="217" spans="1:40" ht="21.75" customHeight="1" x14ac:dyDescent="0.2">
      <c r="A217" s="38"/>
      <c r="B217" s="47">
        <v>240</v>
      </c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6"/>
      <c r="Q217" s="45" t="s">
        <v>19</v>
      </c>
      <c r="R217" s="42">
        <v>444</v>
      </c>
      <c r="S217" s="44">
        <v>7</v>
      </c>
      <c r="T217" s="44">
        <v>1</v>
      </c>
      <c r="U217" s="43" t="s">
        <v>166</v>
      </c>
      <c r="V217" s="42">
        <v>240</v>
      </c>
      <c r="W217" s="41"/>
      <c r="X217" s="41"/>
      <c r="Y217" s="41"/>
      <c r="Z217" s="41"/>
      <c r="AA217" s="41"/>
      <c r="AB217" s="40">
        <v>11222968.869999999</v>
      </c>
      <c r="AC217" s="39"/>
      <c r="AD217" s="134">
        <v>11222968.869999999</v>
      </c>
      <c r="AE217" s="140">
        <f t="shared" si="11"/>
        <v>11222.968869999999</v>
      </c>
      <c r="AF217" s="143">
        <v>8835631.5099999998</v>
      </c>
      <c r="AG217" s="142">
        <f t="shared" si="9"/>
        <v>8835.6315099999993</v>
      </c>
      <c r="AH217" s="143">
        <v>8992076.5099999998</v>
      </c>
      <c r="AI217" s="144">
        <f t="shared" si="10"/>
        <v>8992.076509999999</v>
      </c>
      <c r="AJ217" s="137"/>
      <c r="AK217" s="2"/>
      <c r="AL217" s="2"/>
      <c r="AM217" s="2"/>
      <c r="AN217" s="2"/>
    </row>
    <row r="218" spans="1:40" ht="14.25" customHeight="1" x14ac:dyDescent="0.2">
      <c r="A218" s="38"/>
      <c r="B218" s="47">
        <v>800</v>
      </c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6"/>
      <c r="Q218" s="45" t="s">
        <v>48</v>
      </c>
      <c r="R218" s="42">
        <v>444</v>
      </c>
      <c r="S218" s="44">
        <v>7</v>
      </c>
      <c r="T218" s="44">
        <v>1</v>
      </c>
      <c r="U218" s="43" t="s">
        <v>166</v>
      </c>
      <c r="V218" s="42">
        <v>800</v>
      </c>
      <c r="W218" s="41"/>
      <c r="X218" s="41"/>
      <c r="Y218" s="41"/>
      <c r="Z218" s="41"/>
      <c r="AA218" s="41"/>
      <c r="AB218" s="40">
        <v>926252</v>
      </c>
      <c r="AC218" s="39"/>
      <c r="AD218" s="134">
        <v>926252</v>
      </c>
      <c r="AE218" s="140">
        <f t="shared" si="11"/>
        <v>926.25199999999995</v>
      </c>
      <c r="AF218" s="143">
        <v>0</v>
      </c>
      <c r="AG218" s="142">
        <f t="shared" si="9"/>
        <v>0</v>
      </c>
      <c r="AH218" s="143">
        <v>0</v>
      </c>
      <c r="AI218" s="144">
        <f t="shared" si="10"/>
        <v>0</v>
      </c>
      <c r="AJ218" s="137"/>
      <c r="AK218" s="2"/>
      <c r="AL218" s="2"/>
      <c r="AM218" s="2"/>
      <c r="AN218" s="2"/>
    </row>
    <row r="219" spans="1:40" ht="14.25" customHeight="1" x14ac:dyDescent="0.2">
      <c r="A219" s="38"/>
      <c r="B219" s="47">
        <v>850</v>
      </c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6"/>
      <c r="Q219" s="45" t="s">
        <v>71</v>
      </c>
      <c r="R219" s="42">
        <v>444</v>
      </c>
      <c r="S219" s="44">
        <v>7</v>
      </c>
      <c r="T219" s="44">
        <v>1</v>
      </c>
      <c r="U219" s="43" t="s">
        <v>166</v>
      </c>
      <c r="V219" s="42">
        <v>850</v>
      </c>
      <c r="W219" s="41"/>
      <c r="X219" s="41"/>
      <c r="Y219" s="41"/>
      <c r="Z219" s="41"/>
      <c r="AA219" s="41"/>
      <c r="AB219" s="40">
        <v>926252</v>
      </c>
      <c r="AC219" s="39"/>
      <c r="AD219" s="134">
        <v>926252</v>
      </c>
      <c r="AE219" s="140">
        <f t="shared" si="11"/>
        <v>926.25199999999995</v>
      </c>
      <c r="AF219" s="143">
        <v>0</v>
      </c>
      <c r="AG219" s="142">
        <f t="shared" si="9"/>
        <v>0</v>
      </c>
      <c r="AH219" s="143">
        <v>0</v>
      </c>
      <c r="AI219" s="144">
        <f t="shared" si="10"/>
        <v>0</v>
      </c>
      <c r="AJ219" s="137"/>
      <c r="AK219" s="2"/>
      <c r="AL219" s="2"/>
      <c r="AM219" s="2"/>
      <c r="AN219" s="2"/>
    </row>
    <row r="220" spans="1:40" ht="59.25" customHeight="1" x14ac:dyDescent="0.2">
      <c r="A220" s="38"/>
      <c r="B220" s="59"/>
      <c r="C220" s="58"/>
      <c r="D220" s="57"/>
      <c r="E220" s="57"/>
      <c r="F220" s="56"/>
      <c r="G220" s="56"/>
      <c r="H220" s="55"/>
      <c r="I220" s="54" t="s">
        <v>165</v>
      </c>
      <c r="J220" s="54"/>
      <c r="K220" s="54"/>
      <c r="L220" s="54"/>
      <c r="M220" s="54"/>
      <c r="N220" s="54"/>
      <c r="O220" s="54"/>
      <c r="P220" s="53"/>
      <c r="Q220" s="52" t="s">
        <v>155</v>
      </c>
      <c r="R220" s="49">
        <v>444</v>
      </c>
      <c r="S220" s="51">
        <v>7</v>
      </c>
      <c r="T220" s="51">
        <v>1</v>
      </c>
      <c r="U220" s="50" t="s">
        <v>164</v>
      </c>
      <c r="V220" s="49" t="s">
        <v>5</v>
      </c>
      <c r="W220" s="48"/>
      <c r="X220" s="48"/>
      <c r="Y220" s="48"/>
      <c r="Z220" s="48"/>
      <c r="AA220" s="48"/>
      <c r="AB220" s="40">
        <v>35742300</v>
      </c>
      <c r="AC220" s="39"/>
      <c r="AD220" s="133">
        <v>35742300</v>
      </c>
      <c r="AE220" s="140">
        <f t="shared" si="11"/>
        <v>35742.300000000003</v>
      </c>
      <c r="AF220" s="141">
        <v>37683600</v>
      </c>
      <c r="AG220" s="142">
        <f t="shared" si="9"/>
        <v>37683.599999999999</v>
      </c>
      <c r="AH220" s="141">
        <v>39710700</v>
      </c>
      <c r="AI220" s="144">
        <f t="shared" si="10"/>
        <v>39710.699999999997</v>
      </c>
      <c r="AJ220" s="137"/>
      <c r="AK220" s="2"/>
      <c r="AL220" s="2"/>
      <c r="AM220" s="2"/>
      <c r="AN220" s="2"/>
    </row>
    <row r="221" spans="1:40" ht="42.75" customHeight="1" x14ac:dyDescent="0.2">
      <c r="A221" s="38"/>
      <c r="B221" s="47">
        <v>100</v>
      </c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6"/>
      <c r="Q221" s="45" t="s">
        <v>67</v>
      </c>
      <c r="R221" s="42">
        <v>444</v>
      </c>
      <c r="S221" s="44">
        <v>7</v>
      </c>
      <c r="T221" s="44">
        <v>1</v>
      </c>
      <c r="U221" s="43" t="s">
        <v>164</v>
      </c>
      <c r="V221" s="42">
        <v>100</v>
      </c>
      <c r="W221" s="41"/>
      <c r="X221" s="41"/>
      <c r="Y221" s="41"/>
      <c r="Z221" s="41"/>
      <c r="AA221" s="41"/>
      <c r="AB221" s="40">
        <v>35253600</v>
      </c>
      <c r="AC221" s="39"/>
      <c r="AD221" s="134">
        <v>35253600</v>
      </c>
      <c r="AE221" s="140">
        <f t="shared" si="11"/>
        <v>35253.599999999999</v>
      </c>
      <c r="AF221" s="143">
        <v>37194900</v>
      </c>
      <c r="AG221" s="142">
        <f t="shared" si="9"/>
        <v>37194.9</v>
      </c>
      <c r="AH221" s="143">
        <v>39222000</v>
      </c>
      <c r="AI221" s="144">
        <f t="shared" si="10"/>
        <v>39222</v>
      </c>
      <c r="AJ221" s="137"/>
      <c r="AK221" s="2"/>
      <c r="AL221" s="2"/>
      <c r="AM221" s="2"/>
      <c r="AN221" s="2"/>
    </row>
    <row r="222" spans="1:40" ht="14.25" customHeight="1" x14ac:dyDescent="0.2">
      <c r="A222" s="38"/>
      <c r="B222" s="47">
        <v>110</v>
      </c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6"/>
      <c r="Q222" s="45" t="s">
        <v>66</v>
      </c>
      <c r="R222" s="42">
        <v>444</v>
      </c>
      <c r="S222" s="44">
        <v>7</v>
      </c>
      <c r="T222" s="44">
        <v>1</v>
      </c>
      <c r="U222" s="43" t="s">
        <v>164</v>
      </c>
      <c r="V222" s="42">
        <v>110</v>
      </c>
      <c r="W222" s="41"/>
      <c r="X222" s="41"/>
      <c r="Y222" s="41"/>
      <c r="Z222" s="41"/>
      <c r="AA222" s="41"/>
      <c r="AB222" s="40">
        <v>35253600</v>
      </c>
      <c r="AC222" s="39"/>
      <c r="AD222" s="134">
        <v>35253600</v>
      </c>
      <c r="AE222" s="140">
        <f t="shared" si="11"/>
        <v>35253.599999999999</v>
      </c>
      <c r="AF222" s="143">
        <v>37194900</v>
      </c>
      <c r="AG222" s="142">
        <f t="shared" si="9"/>
        <v>37194.9</v>
      </c>
      <c r="AH222" s="143">
        <v>39222000</v>
      </c>
      <c r="AI222" s="144">
        <f t="shared" si="10"/>
        <v>39222</v>
      </c>
      <c r="AJ222" s="137"/>
      <c r="AK222" s="2"/>
      <c r="AL222" s="2"/>
      <c r="AM222" s="2"/>
      <c r="AN222" s="2"/>
    </row>
    <row r="223" spans="1:40" ht="21.75" customHeight="1" x14ac:dyDescent="0.2">
      <c r="A223" s="38"/>
      <c r="B223" s="47">
        <v>200</v>
      </c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6"/>
      <c r="Q223" s="45" t="s">
        <v>20</v>
      </c>
      <c r="R223" s="42">
        <v>444</v>
      </c>
      <c r="S223" s="44">
        <v>7</v>
      </c>
      <c r="T223" s="44">
        <v>1</v>
      </c>
      <c r="U223" s="43" t="s">
        <v>164</v>
      </c>
      <c r="V223" s="42">
        <v>200</v>
      </c>
      <c r="W223" s="41"/>
      <c r="X223" s="41"/>
      <c r="Y223" s="41"/>
      <c r="Z223" s="41"/>
      <c r="AA223" s="41"/>
      <c r="AB223" s="40">
        <v>488700</v>
      </c>
      <c r="AC223" s="39"/>
      <c r="AD223" s="134">
        <v>488700</v>
      </c>
      <c r="AE223" s="140">
        <f t="shared" si="11"/>
        <v>488.7</v>
      </c>
      <c r="AF223" s="143">
        <v>488700</v>
      </c>
      <c r="AG223" s="142">
        <f t="shared" si="9"/>
        <v>488.7</v>
      </c>
      <c r="AH223" s="143">
        <v>488700</v>
      </c>
      <c r="AI223" s="144">
        <f t="shared" si="10"/>
        <v>488.7</v>
      </c>
      <c r="AJ223" s="137"/>
      <c r="AK223" s="2"/>
      <c r="AL223" s="2"/>
      <c r="AM223" s="2"/>
      <c r="AN223" s="2"/>
    </row>
    <row r="224" spans="1:40" ht="21.75" customHeight="1" x14ac:dyDescent="0.2">
      <c r="A224" s="38"/>
      <c r="B224" s="47">
        <v>240</v>
      </c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6"/>
      <c r="Q224" s="45" t="s">
        <v>19</v>
      </c>
      <c r="R224" s="42">
        <v>444</v>
      </c>
      <c r="S224" s="44">
        <v>7</v>
      </c>
      <c r="T224" s="44">
        <v>1</v>
      </c>
      <c r="U224" s="43" t="s">
        <v>164</v>
      </c>
      <c r="V224" s="42">
        <v>240</v>
      </c>
      <c r="W224" s="41"/>
      <c r="X224" s="41"/>
      <c r="Y224" s="41"/>
      <c r="Z224" s="41"/>
      <c r="AA224" s="41"/>
      <c r="AB224" s="40">
        <v>488700</v>
      </c>
      <c r="AC224" s="39"/>
      <c r="AD224" s="134">
        <v>488700</v>
      </c>
      <c r="AE224" s="140">
        <f t="shared" si="11"/>
        <v>488.7</v>
      </c>
      <c r="AF224" s="143">
        <v>488700</v>
      </c>
      <c r="AG224" s="142">
        <f t="shared" si="9"/>
        <v>488.7</v>
      </c>
      <c r="AH224" s="143">
        <v>488700</v>
      </c>
      <c r="AI224" s="144">
        <f t="shared" si="10"/>
        <v>488.7</v>
      </c>
      <c r="AJ224" s="137"/>
      <c r="AK224" s="2"/>
      <c r="AL224" s="2"/>
      <c r="AM224" s="2"/>
      <c r="AN224" s="2"/>
    </row>
    <row r="225" spans="1:40" ht="69" customHeight="1" x14ac:dyDescent="0.2">
      <c r="A225" s="38"/>
      <c r="B225" s="59"/>
      <c r="C225" s="58"/>
      <c r="D225" s="57"/>
      <c r="E225" s="57"/>
      <c r="F225" s="56"/>
      <c r="G225" s="56"/>
      <c r="H225" s="55"/>
      <c r="I225" s="54" t="s">
        <v>153</v>
      </c>
      <c r="J225" s="54"/>
      <c r="K225" s="54"/>
      <c r="L225" s="54"/>
      <c r="M225" s="54"/>
      <c r="N225" s="54"/>
      <c r="O225" s="54"/>
      <c r="P225" s="53"/>
      <c r="Q225" s="52" t="s">
        <v>152</v>
      </c>
      <c r="R225" s="49">
        <v>444</v>
      </c>
      <c r="S225" s="51">
        <v>7</v>
      </c>
      <c r="T225" s="51">
        <v>1</v>
      </c>
      <c r="U225" s="50" t="s">
        <v>151</v>
      </c>
      <c r="V225" s="49" t="s">
        <v>5</v>
      </c>
      <c r="W225" s="48"/>
      <c r="X225" s="48"/>
      <c r="Y225" s="48"/>
      <c r="Z225" s="48"/>
      <c r="AA225" s="48"/>
      <c r="AB225" s="40">
        <v>492600</v>
      </c>
      <c r="AC225" s="39"/>
      <c r="AD225" s="133">
        <v>492600</v>
      </c>
      <c r="AE225" s="140">
        <f t="shared" si="11"/>
        <v>492.6</v>
      </c>
      <c r="AF225" s="141">
        <v>492600</v>
      </c>
      <c r="AG225" s="142">
        <f t="shared" si="9"/>
        <v>492.6</v>
      </c>
      <c r="AH225" s="141">
        <v>0</v>
      </c>
      <c r="AI225" s="144">
        <f t="shared" si="10"/>
        <v>0</v>
      </c>
      <c r="AJ225" s="137"/>
      <c r="AK225" s="2"/>
      <c r="AL225" s="2"/>
      <c r="AM225" s="2"/>
      <c r="AN225" s="2"/>
    </row>
    <row r="226" spans="1:40" ht="21.75" customHeight="1" x14ac:dyDescent="0.2">
      <c r="A226" s="38"/>
      <c r="B226" s="47">
        <v>200</v>
      </c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6"/>
      <c r="Q226" s="45" t="s">
        <v>20</v>
      </c>
      <c r="R226" s="42">
        <v>444</v>
      </c>
      <c r="S226" s="44">
        <v>7</v>
      </c>
      <c r="T226" s="44">
        <v>1</v>
      </c>
      <c r="U226" s="43" t="s">
        <v>151</v>
      </c>
      <c r="V226" s="42">
        <v>200</v>
      </c>
      <c r="W226" s="41"/>
      <c r="X226" s="41"/>
      <c r="Y226" s="41"/>
      <c r="Z226" s="41"/>
      <c r="AA226" s="41"/>
      <c r="AB226" s="40">
        <v>492600</v>
      </c>
      <c r="AC226" s="39"/>
      <c r="AD226" s="134">
        <v>492600</v>
      </c>
      <c r="AE226" s="140">
        <f t="shared" si="11"/>
        <v>492.6</v>
      </c>
      <c r="AF226" s="143">
        <v>492600</v>
      </c>
      <c r="AG226" s="142">
        <f t="shared" si="9"/>
        <v>492.6</v>
      </c>
      <c r="AH226" s="143">
        <v>0</v>
      </c>
      <c r="AI226" s="144">
        <f t="shared" si="10"/>
        <v>0</v>
      </c>
      <c r="AJ226" s="137"/>
      <c r="AK226" s="2"/>
      <c r="AL226" s="2"/>
      <c r="AM226" s="2"/>
      <c r="AN226" s="2"/>
    </row>
    <row r="227" spans="1:40" ht="21.75" customHeight="1" x14ac:dyDescent="0.2">
      <c r="A227" s="38"/>
      <c r="B227" s="47">
        <v>240</v>
      </c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6"/>
      <c r="Q227" s="45" t="s">
        <v>19</v>
      </c>
      <c r="R227" s="42">
        <v>444</v>
      </c>
      <c r="S227" s="44">
        <v>7</v>
      </c>
      <c r="T227" s="44">
        <v>1</v>
      </c>
      <c r="U227" s="43" t="s">
        <v>151</v>
      </c>
      <c r="V227" s="42">
        <v>240</v>
      </c>
      <c r="W227" s="41"/>
      <c r="X227" s="41"/>
      <c r="Y227" s="41"/>
      <c r="Z227" s="41"/>
      <c r="AA227" s="41"/>
      <c r="AB227" s="40">
        <v>492600</v>
      </c>
      <c r="AC227" s="39"/>
      <c r="AD227" s="134">
        <v>492600</v>
      </c>
      <c r="AE227" s="140">
        <f t="shared" si="11"/>
        <v>492.6</v>
      </c>
      <c r="AF227" s="143">
        <v>492600</v>
      </c>
      <c r="AG227" s="142">
        <f t="shared" si="9"/>
        <v>492.6</v>
      </c>
      <c r="AH227" s="143">
        <v>0</v>
      </c>
      <c r="AI227" s="144">
        <f t="shared" si="10"/>
        <v>0</v>
      </c>
      <c r="AJ227" s="137"/>
      <c r="AK227" s="2"/>
      <c r="AL227" s="2"/>
      <c r="AM227" s="2"/>
      <c r="AN227" s="2"/>
    </row>
    <row r="228" spans="1:40" ht="108" customHeight="1" x14ac:dyDescent="0.2">
      <c r="A228" s="38"/>
      <c r="B228" s="59"/>
      <c r="C228" s="58"/>
      <c r="D228" s="57"/>
      <c r="E228" s="57"/>
      <c r="F228" s="56"/>
      <c r="G228" s="56"/>
      <c r="H228" s="55"/>
      <c r="I228" s="54" t="s">
        <v>150</v>
      </c>
      <c r="J228" s="54"/>
      <c r="K228" s="54"/>
      <c r="L228" s="54"/>
      <c r="M228" s="54"/>
      <c r="N228" s="54"/>
      <c r="O228" s="54"/>
      <c r="P228" s="53"/>
      <c r="Q228" s="52" t="s">
        <v>149</v>
      </c>
      <c r="R228" s="49">
        <v>444</v>
      </c>
      <c r="S228" s="51">
        <v>7</v>
      </c>
      <c r="T228" s="51">
        <v>1</v>
      </c>
      <c r="U228" s="50" t="s">
        <v>148</v>
      </c>
      <c r="V228" s="49" t="s">
        <v>5</v>
      </c>
      <c r="W228" s="48"/>
      <c r="X228" s="48"/>
      <c r="Y228" s="48"/>
      <c r="Z228" s="48"/>
      <c r="AA228" s="48"/>
      <c r="AB228" s="40">
        <v>25926.32</v>
      </c>
      <c r="AC228" s="39"/>
      <c r="AD228" s="133">
        <v>25926.32</v>
      </c>
      <c r="AE228" s="140">
        <f t="shared" si="11"/>
        <v>25.92632</v>
      </c>
      <c r="AF228" s="141">
        <v>25926.32</v>
      </c>
      <c r="AG228" s="142">
        <f t="shared" si="9"/>
        <v>25.92632</v>
      </c>
      <c r="AH228" s="141">
        <v>0</v>
      </c>
      <c r="AI228" s="144">
        <f t="shared" si="10"/>
        <v>0</v>
      </c>
      <c r="AJ228" s="137"/>
      <c r="AK228" s="2"/>
      <c r="AL228" s="2"/>
      <c r="AM228" s="2"/>
      <c r="AN228" s="2"/>
    </row>
    <row r="229" spans="1:40" ht="21.75" customHeight="1" x14ac:dyDescent="0.2">
      <c r="A229" s="38"/>
      <c r="B229" s="47">
        <v>200</v>
      </c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6"/>
      <c r="Q229" s="45" t="s">
        <v>20</v>
      </c>
      <c r="R229" s="42">
        <v>444</v>
      </c>
      <c r="S229" s="44">
        <v>7</v>
      </c>
      <c r="T229" s="44">
        <v>1</v>
      </c>
      <c r="U229" s="43" t="s">
        <v>148</v>
      </c>
      <c r="V229" s="42">
        <v>200</v>
      </c>
      <c r="W229" s="41"/>
      <c r="X229" s="41"/>
      <c r="Y229" s="41"/>
      <c r="Z229" s="41"/>
      <c r="AA229" s="41"/>
      <c r="AB229" s="40">
        <v>25926.32</v>
      </c>
      <c r="AC229" s="39"/>
      <c r="AD229" s="134">
        <v>25926.32</v>
      </c>
      <c r="AE229" s="140">
        <f t="shared" si="11"/>
        <v>25.92632</v>
      </c>
      <c r="AF229" s="143">
        <v>25926.32</v>
      </c>
      <c r="AG229" s="142">
        <f t="shared" si="9"/>
        <v>25.92632</v>
      </c>
      <c r="AH229" s="143">
        <v>0</v>
      </c>
      <c r="AI229" s="144">
        <f t="shared" si="10"/>
        <v>0</v>
      </c>
      <c r="AJ229" s="137"/>
      <c r="AK229" s="2"/>
      <c r="AL229" s="2"/>
      <c r="AM229" s="2"/>
      <c r="AN229" s="2"/>
    </row>
    <row r="230" spans="1:40" ht="21.75" customHeight="1" x14ac:dyDescent="0.2">
      <c r="A230" s="38"/>
      <c r="B230" s="47">
        <v>240</v>
      </c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6"/>
      <c r="Q230" s="45" t="s">
        <v>19</v>
      </c>
      <c r="R230" s="42">
        <v>444</v>
      </c>
      <c r="S230" s="44">
        <v>7</v>
      </c>
      <c r="T230" s="44">
        <v>1</v>
      </c>
      <c r="U230" s="43" t="s">
        <v>148</v>
      </c>
      <c r="V230" s="42">
        <v>240</v>
      </c>
      <c r="W230" s="41"/>
      <c r="X230" s="41"/>
      <c r="Y230" s="41"/>
      <c r="Z230" s="41"/>
      <c r="AA230" s="41"/>
      <c r="AB230" s="40">
        <v>25926.32</v>
      </c>
      <c r="AC230" s="39"/>
      <c r="AD230" s="134">
        <v>25926.32</v>
      </c>
      <c r="AE230" s="140">
        <f t="shared" si="11"/>
        <v>25.92632</v>
      </c>
      <c r="AF230" s="143">
        <v>25926.32</v>
      </c>
      <c r="AG230" s="142">
        <f t="shared" si="9"/>
        <v>25.92632</v>
      </c>
      <c r="AH230" s="143">
        <v>0</v>
      </c>
      <c r="AI230" s="144">
        <f t="shared" si="10"/>
        <v>0</v>
      </c>
      <c r="AJ230" s="137"/>
      <c r="AK230" s="2"/>
      <c r="AL230" s="2"/>
      <c r="AM230" s="2"/>
      <c r="AN230" s="2"/>
    </row>
    <row r="231" spans="1:40" ht="108" customHeight="1" x14ac:dyDescent="0.2">
      <c r="A231" s="38"/>
      <c r="B231" s="59"/>
      <c r="C231" s="58"/>
      <c r="D231" s="57"/>
      <c r="E231" s="57"/>
      <c r="F231" s="56"/>
      <c r="G231" s="56"/>
      <c r="H231" s="55"/>
      <c r="I231" s="54" t="s">
        <v>143</v>
      </c>
      <c r="J231" s="54"/>
      <c r="K231" s="54"/>
      <c r="L231" s="54"/>
      <c r="M231" s="54"/>
      <c r="N231" s="54"/>
      <c r="O231" s="54"/>
      <c r="P231" s="53"/>
      <c r="Q231" s="52" t="s">
        <v>142</v>
      </c>
      <c r="R231" s="49">
        <v>444</v>
      </c>
      <c r="S231" s="51">
        <v>7</v>
      </c>
      <c r="T231" s="51">
        <v>1</v>
      </c>
      <c r="U231" s="50" t="s">
        <v>141</v>
      </c>
      <c r="V231" s="49" t="s">
        <v>5</v>
      </c>
      <c r="W231" s="48"/>
      <c r="X231" s="48"/>
      <c r="Y231" s="48"/>
      <c r="Z231" s="48"/>
      <c r="AA231" s="48"/>
      <c r="AB231" s="40">
        <v>17865283</v>
      </c>
      <c r="AC231" s="39"/>
      <c r="AD231" s="133">
        <v>17865283</v>
      </c>
      <c r="AE231" s="140">
        <f t="shared" si="11"/>
        <v>17865.282999999999</v>
      </c>
      <c r="AF231" s="141">
        <v>0</v>
      </c>
      <c r="AG231" s="142">
        <f t="shared" si="9"/>
        <v>0</v>
      </c>
      <c r="AH231" s="141">
        <v>0</v>
      </c>
      <c r="AI231" s="144">
        <f t="shared" si="10"/>
        <v>0</v>
      </c>
      <c r="AJ231" s="137"/>
      <c r="AK231" s="2"/>
      <c r="AL231" s="2"/>
      <c r="AM231" s="2"/>
      <c r="AN231" s="2"/>
    </row>
    <row r="232" spans="1:40" ht="42.75" customHeight="1" x14ac:dyDescent="0.2">
      <c r="A232" s="38"/>
      <c r="B232" s="47">
        <v>100</v>
      </c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6"/>
      <c r="Q232" s="45" t="s">
        <v>67</v>
      </c>
      <c r="R232" s="42">
        <v>444</v>
      </c>
      <c r="S232" s="44">
        <v>7</v>
      </c>
      <c r="T232" s="44">
        <v>1</v>
      </c>
      <c r="U232" s="43" t="s">
        <v>141</v>
      </c>
      <c r="V232" s="42">
        <v>100</v>
      </c>
      <c r="W232" s="41"/>
      <c r="X232" s="41"/>
      <c r="Y232" s="41"/>
      <c r="Z232" s="41"/>
      <c r="AA232" s="41"/>
      <c r="AB232" s="40">
        <v>17865283</v>
      </c>
      <c r="AC232" s="39"/>
      <c r="AD232" s="134">
        <v>17865283</v>
      </c>
      <c r="AE232" s="140">
        <f t="shared" si="11"/>
        <v>17865.282999999999</v>
      </c>
      <c r="AF232" s="143">
        <v>0</v>
      </c>
      <c r="AG232" s="142">
        <f t="shared" si="9"/>
        <v>0</v>
      </c>
      <c r="AH232" s="143">
        <v>0</v>
      </c>
      <c r="AI232" s="144">
        <f t="shared" si="10"/>
        <v>0</v>
      </c>
      <c r="AJ232" s="137"/>
      <c r="AK232" s="2"/>
      <c r="AL232" s="2"/>
      <c r="AM232" s="2"/>
      <c r="AN232" s="2"/>
    </row>
    <row r="233" spans="1:40" ht="14.25" customHeight="1" x14ac:dyDescent="0.2">
      <c r="A233" s="38"/>
      <c r="B233" s="47">
        <v>110</v>
      </c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6"/>
      <c r="Q233" s="45" t="s">
        <v>66</v>
      </c>
      <c r="R233" s="42">
        <v>444</v>
      </c>
      <c r="S233" s="44">
        <v>7</v>
      </c>
      <c r="T233" s="44">
        <v>1</v>
      </c>
      <c r="U233" s="43" t="s">
        <v>141</v>
      </c>
      <c r="V233" s="42">
        <v>110</v>
      </c>
      <c r="W233" s="41"/>
      <c r="X233" s="41"/>
      <c r="Y233" s="41"/>
      <c r="Z233" s="41"/>
      <c r="AA233" s="41"/>
      <c r="AB233" s="40">
        <v>17865283</v>
      </c>
      <c r="AC233" s="39"/>
      <c r="AD233" s="134">
        <v>17865283</v>
      </c>
      <c r="AE233" s="140">
        <f t="shared" si="11"/>
        <v>17865.282999999999</v>
      </c>
      <c r="AF233" s="143">
        <v>0</v>
      </c>
      <c r="AG233" s="142">
        <f t="shared" si="9"/>
        <v>0</v>
      </c>
      <c r="AH233" s="143">
        <v>0</v>
      </c>
      <c r="AI233" s="144">
        <f t="shared" si="10"/>
        <v>0</v>
      </c>
      <c r="AJ233" s="137"/>
      <c r="AK233" s="2"/>
      <c r="AL233" s="2"/>
      <c r="AM233" s="2"/>
      <c r="AN233" s="2"/>
    </row>
    <row r="234" spans="1:40" ht="69" customHeight="1" x14ac:dyDescent="0.2">
      <c r="A234" s="38"/>
      <c r="B234" s="59"/>
      <c r="C234" s="58"/>
      <c r="D234" s="57"/>
      <c r="E234" s="57"/>
      <c r="F234" s="56"/>
      <c r="G234" s="56"/>
      <c r="H234" s="55"/>
      <c r="I234" s="54" t="s">
        <v>147</v>
      </c>
      <c r="J234" s="54"/>
      <c r="K234" s="54"/>
      <c r="L234" s="54"/>
      <c r="M234" s="54"/>
      <c r="N234" s="54"/>
      <c r="O234" s="54"/>
      <c r="P234" s="53"/>
      <c r="Q234" s="52" t="s">
        <v>146</v>
      </c>
      <c r="R234" s="49">
        <v>444</v>
      </c>
      <c r="S234" s="51">
        <v>7</v>
      </c>
      <c r="T234" s="51">
        <v>1</v>
      </c>
      <c r="U234" s="50" t="s">
        <v>145</v>
      </c>
      <c r="V234" s="49" t="s">
        <v>5</v>
      </c>
      <c r="W234" s="48"/>
      <c r="X234" s="48"/>
      <c r="Y234" s="48"/>
      <c r="Z234" s="48"/>
      <c r="AA234" s="48"/>
      <c r="AB234" s="40">
        <v>179600</v>
      </c>
      <c r="AC234" s="39"/>
      <c r="AD234" s="133">
        <v>179600</v>
      </c>
      <c r="AE234" s="140">
        <f t="shared" si="11"/>
        <v>179.6</v>
      </c>
      <c r="AF234" s="141">
        <v>179600</v>
      </c>
      <c r="AG234" s="142">
        <f t="shared" si="9"/>
        <v>179.6</v>
      </c>
      <c r="AH234" s="141">
        <v>179600</v>
      </c>
      <c r="AI234" s="144">
        <f t="shared" si="10"/>
        <v>179.6</v>
      </c>
      <c r="AJ234" s="137"/>
      <c r="AK234" s="2"/>
      <c r="AL234" s="2"/>
      <c r="AM234" s="2"/>
      <c r="AN234" s="2"/>
    </row>
    <row r="235" spans="1:40" ht="21.75" customHeight="1" x14ac:dyDescent="0.2">
      <c r="A235" s="38"/>
      <c r="B235" s="47">
        <v>200</v>
      </c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6"/>
      <c r="Q235" s="45" t="s">
        <v>20</v>
      </c>
      <c r="R235" s="42">
        <v>444</v>
      </c>
      <c r="S235" s="44">
        <v>7</v>
      </c>
      <c r="T235" s="44">
        <v>1</v>
      </c>
      <c r="U235" s="43" t="s">
        <v>145</v>
      </c>
      <c r="V235" s="42">
        <v>200</v>
      </c>
      <c r="W235" s="41"/>
      <c r="X235" s="41"/>
      <c r="Y235" s="41"/>
      <c r="Z235" s="41"/>
      <c r="AA235" s="41"/>
      <c r="AB235" s="40">
        <v>179600</v>
      </c>
      <c r="AC235" s="39"/>
      <c r="AD235" s="134">
        <v>179600</v>
      </c>
      <c r="AE235" s="140">
        <f t="shared" si="11"/>
        <v>179.6</v>
      </c>
      <c r="AF235" s="143">
        <v>179600</v>
      </c>
      <c r="AG235" s="142">
        <f t="shared" si="9"/>
        <v>179.6</v>
      </c>
      <c r="AH235" s="143">
        <v>179600</v>
      </c>
      <c r="AI235" s="144">
        <f t="shared" si="10"/>
        <v>179.6</v>
      </c>
      <c r="AJ235" s="137"/>
      <c r="AK235" s="2"/>
      <c r="AL235" s="2"/>
      <c r="AM235" s="2"/>
      <c r="AN235" s="2"/>
    </row>
    <row r="236" spans="1:40" ht="21.75" customHeight="1" x14ac:dyDescent="0.2">
      <c r="A236" s="38"/>
      <c r="B236" s="47">
        <v>240</v>
      </c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6"/>
      <c r="Q236" s="45" t="s">
        <v>19</v>
      </c>
      <c r="R236" s="42">
        <v>444</v>
      </c>
      <c r="S236" s="44">
        <v>7</v>
      </c>
      <c r="T236" s="44">
        <v>1</v>
      </c>
      <c r="U236" s="43" t="s">
        <v>145</v>
      </c>
      <c r="V236" s="42">
        <v>240</v>
      </c>
      <c r="W236" s="41"/>
      <c r="X236" s="41"/>
      <c r="Y236" s="41"/>
      <c r="Z236" s="41"/>
      <c r="AA236" s="41"/>
      <c r="AB236" s="40">
        <v>179600</v>
      </c>
      <c r="AC236" s="39"/>
      <c r="AD236" s="134">
        <v>179600</v>
      </c>
      <c r="AE236" s="140">
        <f t="shared" si="11"/>
        <v>179.6</v>
      </c>
      <c r="AF236" s="143">
        <v>179600</v>
      </c>
      <c r="AG236" s="142">
        <f t="shared" si="9"/>
        <v>179.6</v>
      </c>
      <c r="AH236" s="143">
        <v>179600</v>
      </c>
      <c r="AI236" s="144">
        <f t="shared" si="10"/>
        <v>179.6</v>
      </c>
      <c r="AJ236" s="137"/>
      <c r="AK236" s="2"/>
      <c r="AL236" s="2"/>
      <c r="AM236" s="2"/>
      <c r="AN236" s="2"/>
    </row>
    <row r="237" spans="1:40" ht="78.75" customHeight="1" x14ac:dyDescent="0.2">
      <c r="A237" s="38"/>
      <c r="B237" s="59"/>
      <c r="C237" s="58"/>
      <c r="D237" s="57"/>
      <c r="E237" s="57"/>
      <c r="F237" s="56"/>
      <c r="G237" s="56"/>
      <c r="H237" s="55"/>
      <c r="I237" s="54" t="s">
        <v>163</v>
      </c>
      <c r="J237" s="54"/>
      <c r="K237" s="54"/>
      <c r="L237" s="54"/>
      <c r="M237" s="54"/>
      <c r="N237" s="54"/>
      <c r="O237" s="54"/>
      <c r="P237" s="53"/>
      <c r="Q237" s="52" t="s">
        <v>162</v>
      </c>
      <c r="R237" s="49">
        <v>444</v>
      </c>
      <c r="S237" s="51">
        <v>7</v>
      </c>
      <c r="T237" s="51">
        <v>1</v>
      </c>
      <c r="U237" s="50" t="s">
        <v>161</v>
      </c>
      <c r="V237" s="49" t="s">
        <v>5</v>
      </c>
      <c r="W237" s="48"/>
      <c r="X237" s="48"/>
      <c r="Y237" s="48"/>
      <c r="Z237" s="48"/>
      <c r="AA237" s="48"/>
      <c r="AB237" s="40">
        <v>1500</v>
      </c>
      <c r="AC237" s="39"/>
      <c r="AD237" s="133">
        <v>1500</v>
      </c>
      <c r="AE237" s="140">
        <f t="shared" si="11"/>
        <v>1.5</v>
      </c>
      <c r="AF237" s="141">
        <v>1500</v>
      </c>
      <c r="AG237" s="142">
        <f t="shared" si="9"/>
        <v>1.5</v>
      </c>
      <c r="AH237" s="141">
        <v>1500</v>
      </c>
      <c r="AI237" s="144">
        <f t="shared" si="10"/>
        <v>1.5</v>
      </c>
      <c r="AJ237" s="137"/>
      <c r="AK237" s="2"/>
      <c r="AL237" s="2"/>
      <c r="AM237" s="2"/>
      <c r="AN237" s="2"/>
    </row>
    <row r="238" spans="1:40" ht="21.75" customHeight="1" x14ac:dyDescent="0.2">
      <c r="A238" s="38"/>
      <c r="B238" s="47">
        <v>200</v>
      </c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6"/>
      <c r="Q238" s="45" t="s">
        <v>20</v>
      </c>
      <c r="R238" s="42">
        <v>444</v>
      </c>
      <c r="S238" s="44">
        <v>7</v>
      </c>
      <c r="T238" s="44">
        <v>1</v>
      </c>
      <c r="U238" s="43" t="s">
        <v>161</v>
      </c>
      <c r="V238" s="42">
        <v>200</v>
      </c>
      <c r="W238" s="41"/>
      <c r="X238" s="41"/>
      <c r="Y238" s="41"/>
      <c r="Z238" s="41"/>
      <c r="AA238" s="41"/>
      <c r="AB238" s="40">
        <v>1500</v>
      </c>
      <c r="AC238" s="39"/>
      <c r="AD238" s="134">
        <v>1500</v>
      </c>
      <c r="AE238" s="140">
        <f t="shared" si="11"/>
        <v>1.5</v>
      </c>
      <c r="AF238" s="143">
        <v>1500</v>
      </c>
      <c r="AG238" s="142">
        <f t="shared" si="9"/>
        <v>1.5</v>
      </c>
      <c r="AH238" s="143">
        <v>1500</v>
      </c>
      <c r="AI238" s="144">
        <f t="shared" si="10"/>
        <v>1.5</v>
      </c>
      <c r="AJ238" s="137"/>
      <c r="AK238" s="2"/>
      <c r="AL238" s="2"/>
      <c r="AM238" s="2"/>
      <c r="AN238" s="2"/>
    </row>
    <row r="239" spans="1:40" ht="21.75" customHeight="1" x14ac:dyDescent="0.2">
      <c r="A239" s="38"/>
      <c r="B239" s="47">
        <v>240</v>
      </c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6"/>
      <c r="Q239" s="45" t="s">
        <v>19</v>
      </c>
      <c r="R239" s="42">
        <v>444</v>
      </c>
      <c r="S239" s="44">
        <v>7</v>
      </c>
      <c r="T239" s="44">
        <v>1</v>
      </c>
      <c r="U239" s="43" t="s">
        <v>161</v>
      </c>
      <c r="V239" s="42">
        <v>240</v>
      </c>
      <c r="W239" s="41"/>
      <c r="X239" s="41"/>
      <c r="Y239" s="41"/>
      <c r="Z239" s="41"/>
      <c r="AA239" s="41"/>
      <c r="AB239" s="40">
        <v>1500</v>
      </c>
      <c r="AC239" s="39"/>
      <c r="AD239" s="134">
        <v>1500</v>
      </c>
      <c r="AE239" s="140">
        <f t="shared" si="11"/>
        <v>1.5</v>
      </c>
      <c r="AF239" s="143">
        <v>1500</v>
      </c>
      <c r="AG239" s="142">
        <f t="shared" si="9"/>
        <v>1.5</v>
      </c>
      <c r="AH239" s="143">
        <v>1500</v>
      </c>
      <c r="AI239" s="144">
        <f t="shared" si="10"/>
        <v>1.5</v>
      </c>
      <c r="AJ239" s="137"/>
      <c r="AK239" s="2"/>
      <c r="AL239" s="2"/>
      <c r="AM239" s="2"/>
      <c r="AN239" s="2"/>
    </row>
    <row r="240" spans="1:40" ht="14.25" customHeight="1" x14ac:dyDescent="0.2">
      <c r="A240" s="38"/>
      <c r="B240" s="61" t="s">
        <v>160</v>
      </c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0"/>
      <c r="Q240" s="52" t="s">
        <v>160</v>
      </c>
      <c r="R240" s="49">
        <v>444</v>
      </c>
      <c r="S240" s="51">
        <v>7</v>
      </c>
      <c r="T240" s="51">
        <v>2</v>
      </c>
      <c r="U240" s="50" t="s">
        <v>5</v>
      </c>
      <c r="V240" s="49">
        <v>0</v>
      </c>
      <c r="W240" s="48"/>
      <c r="X240" s="48"/>
      <c r="Y240" s="48"/>
      <c r="Z240" s="48"/>
      <c r="AA240" s="48"/>
      <c r="AB240" s="40">
        <v>216685452.41</v>
      </c>
      <c r="AC240" s="39"/>
      <c r="AD240" s="133">
        <v>216685452.41</v>
      </c>
      <c r="AE240" s="140">
        <f t="shared" si="11"/>
        <v>216685.45241</v>
      </c>
      <c r="AF240" s="141">
        <v>151068900</v>
      </c>
      <c r="AG240" s="142">
        <f t="shared" si="9"/>
        <v>151068.9</v>
      </c>
      <c r="AH240" s="141">
        <v>159074626.31999999</v>
      </c>
      <c r="AI240" s="144">
        <f t="shared" si="10"/>
        <v>159074.62631999998</v>
      </c>
      <c r="AJ240" s="137"/>
      <c r="AK240" s="2"/>
      <c r="AL240" s="2"/>
      <c r="AM240" s="2"/>
      <c r="AN240" s="2"/>
    </row>
    <row r="241" spans="1:40" ht="69" customHeight="1" x14ac:dyDescent="0.2">
      <c r="A241" s="38"/>
      <c r="B241" s="59"/>
      <c r="C241" s="58"/>
      <c r="D241" s="57"/>
      <c r="E241" s="57"/>
      <c r="F241" s="56"/>
      <c r="G241" s="56"/>
      <c r="H241" s="55"/>
      <c r="I241" s="54" t="s">
        <v>159</v>
      </c>
      <c r="J241" s="54"/>
      <c r="K241" s="54"/>
      <c r="L241" s="54"/>
      <c r="M241" s="54"/>
      <c r="N241" s="54"/>
      <c r="O241" s="54"/>
      <c r="P241" s="53"/>
      <c r="Q241" s="52" t="s">
        <v>158</v>
      </c>
      <c r="R241" s="49">
        <v>444</v>
      </c>
      <c r="S241" s="51">
        <v>7</v>
      </c>
      <c r="T241" s="51">
        <v>2</v>
      </c>
      <c r="U241" s="50" t="s">
        <v>157</v>
      </c>
      <c r="V241" s="49" t="s">
        <v>5</v>
      </c>
      <c r="W241" s="48"/>
      <c r="X241" s="48"/>
      <c r="Y241" s="48"/>
      <c r="Z241" s="48"/>
      <c r="AA241" s="48"/>
      <c r="AB241" s="40">
        <v>29213503.41</v>
      </c>
      <c r="AC241" s="39"/>
      <c r="AD241" s="133">
        <v>29213503.41</v>
      </c>
      <c r="AE241" s="140">
        <f t="shared" si="11"/>
        <v>29213.503410000001</v>
      </c>
      <c r="AF241" s="141">
        <v>28520000</v>
      </c>
      <c r="AG241" s="142">
        <f t="shared" si="9"/>
        <v>28520</v>
      </c>
      <c r="AH241" s="141">
        <v>28520000</v>
      </c>
      <c r="AI241" s="144">
        <f t="shared" si="10"/>
        <v>28520</v>
      </c>
      <c r="AJ241" s="137"/>
      <c r="AK241" s="2"/>
      <c r="AL241" s="2"/>
      <c r="AM241" s="2"/>
      <c r="AN241" s="2"/>
    </row>
    <row r="242" spans="1:40" ht="42.75" customHeight="1" x14ac:dyDescent="0.2">
      <c r="A242" s="38"/>
      <c r="B242" s="47">
        <v>100</v>
      </c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6"/>
      <c r="Q242" s="45" t="s">
        <v>67</v>
      </c>
      <c r="R242" s="42">
        <v>444</v>
      </c>
      <c r="S242" s="44">
        <v>7</v>
      </c>
      <c r="T242" s="44">
        <v>2</v>
      </c>
      <c r="U242" s="43" t="s">
        <v>157</v>
      </c>
      <c r="V242" s="42">
        <v>100</v>
      </c>
      <c r="W242" s="41"/>
      <c r="X242" s="41"/>
      <c r="Y242" s="41"/>
      <c r="Z242" s="41"/>
      <c r="AA242" s="41"/>
      <c r="AB242" s="40">
        <v>3000</v>
      </c>
      <c r="AC242" s="39"/>
      <c r="AD242" s="134">
        <v>3000</v>
      </c>
      <c r="AE242" s="140">
        <f t="shared" si="11"/>
        <v>3</v>
      </c>
      <c r="AF242" s="143">
        <v>12316478</v>
      </c>
      <c r="AG242" s="142">
        <f t="shared" si="9"/>
        <v>12316.477999999999</v>
      </c>
      <c r="AH242" s="143">
        <v>11994406</v>
      </c>
      <c r="AI242" s="144">
        <f t="shared" si="10"/>
        <v>11994.406000000001</v>
      </c>
      <c r="AJ242" s="137"/>
      <c r="AK242" s="2"/>
      <c r="AL242" s="2"/>
      <c r="AM242" s="2"/>
      <c r="AN242" s="2"/>
    </row>
    <row r="243" spans="1:40" ht="14.25" customHeight="1" x14ac:dyDescent="0.2">
      <c r="A243" s="38"/>
      <c r="B243" s="47">
        <v>110</v>
      </c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6"/>
      <c r="Q243" s="45" t="s">
        <v>66</v>
      </c>
      <c r="R243" s="42">
        <v>444</v>
      </c>
      <c r="S243" s="44">
        <v>7</v>
      </c>
      <c r="T243" s="44">
        <v>2</v>
      </c>
      <c r="U243" s="43" t="s">
        <v>157</v>
      </c>
      <c r="V243" s="42">
        <v>110</v>
      </c>
      <c r="W243" s="41"/>
      <c r="X243" s="41"/>
      <c r="Y243" s="41"/>
      <c r="Z243" s="41"/>
      <c r="AA243" s="41"/>
      <c r="AB243" s="40">
        <v>3000</v>
      </c>
      <c r="AC243" s="39"/>
      <c r="AD243" s="134">
        <v>3000</v>
      </c>
      <c r="AE243" s="140">
        <f t="shared" si="11"/>
        <v>3</v>
      </c>
      <c r="AF243" s="143">
        <v>12316478</v>
      </c>
      <c r="AG243" s="142">
        <f t="shared" si="9"/>
        <v>12316.477999999999</v>
      </c>
      <c r="AH243" s="143">
        <v>11994406</v>
      </c>
      <c r="AI243" s="144">
        <f t="shared" si="10"/>
        <v>11994.406000000001</v>
      </c>
      <c r="AJ243" s="137"/>
      <c r="AK243" s="2"/>
      <c r="AL243" s="2"/>
      <c r="AM243" s="2"/>
      <c r="AN243" s="2"/>
    </row>
    <row r="244" spans="1:40" ht="21.75" customHeight="1" x14ac:dyDescent="0.2">
      <c r="A244" s="38"/>
      <c r="B244" s="47">
        <v>200</v>
      </c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6"/>
      <c r="Q244" s="45" t="s">
        <v>20</v>
      </c>
      <c r="R244" s="42">
        <v>444</v>
      </c>
      <c r="S244" s="44">
        <v>7</v>
      </c>
      <c r="T244" s="44">
        <v>2</v>
      </c>
      <c r="U244" s="43" t="s">
        <v>157</v>
      </c>
      <c r="V244" s="42">
        <v>200</v>
      </c>
      <c r="W244" s="41"/>
      <c r="X244" s="41"/>
      <c r="Y244" s="41"/>
      <c r="Z244" s="41"/>
      <c r="AA244" s="41"/>
      <c r="AB244" s="40">
        <v>25737936.379999999</v>
      </c>
      <c r="AC244" s="39"/>
      <c r="AD244" s="134">
        <v>25737936.379999999</v>
      </c>
      <c r="AE244" s="140">
        <f t="shared" si="11"/>
        <v>25737.936379999999</v>
      </c>
      <c r="AF244" s="143">
        <v>16203522</v>
      </c>
      <c r="AG244" s="142">
        <f t="shared" si="9"/>
        <v>16203.522000000001</v>
      </c>
      <c r="AH244" s="143">
        <v>16525594</v>
      </c>
      <c r="AI244" s="144">
        <f t="shared" si="10"/>
        <v>16525.594000000001</v>
      </c>
      <c r="AJ244" s="137"/>
      <c r="AK244" s="2"/>
      <c r="AL244" s="2"/>
      <c r="AM244" s="2"/>
      <c r="AN244" s="2"/>
    </row>
    <row r="245" spans="1:40" ht="21.75" customHeight="1" x14ac:dyDescent="0.2">
      <c r="A245" s="38"/>
      <c r="B245" s="47">
        <v>240</v>
      </c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6"/>
      <c r="Q245" s="45" t="s">
        <v>19</v>
      </c>
      <c r="R245" s="42">
        <v>444</v>
      </c>
      <c r="S245" s="44">
        <v>7</v>
      </c>
      <c r="T245" s="44">
        <v>2</v>
      </c>
      <c r="U245" s="43" t="s">
        <v>157</v>
      </c>
      <c r="V245" s="42">
        <v>240</v>
      </c>
      <c r="W245" s="41"/>
      <c r="X245" s="41"/>
      <c r="Y245" s="41"/>
      <c r="Z245" s="41"/>
      <c r="AA245" s="41"/>
      <c r="AB245" s="40">
        <v>25737936.379999999</v>
      </c>
      <c r="AC245" s="39"/>
      <c r="AD245" s="134">
        <v>25737936.379999999</v>
      </c>
      <c r="AE245" s="140">
        <f t="shared" si="11"/>
        <v>25737.936379999999</v>
      </c>
      <c r="AF245" s="143">
        <v>16203522</v>
      </c>
      <c r="AG245" s="142">
        <f t="shared" si="9"/>
        <v>16203.522000000001</v>
      </c>
      <c r="AH245" s="143">
        <v>16525594</v>
      </c>
      <c r="AI245" s="144">
        <f t="shared" si="10"/>
        <v>16525.594000000001</v>
      </c>
      <c r="AJ245" s="137"/>
      <c r="AK245" s="2"/>
      <c r="AL245" s="2"/>
      <c r="AM245" s="2"/>
      <c r="AN245" s="2"/>
    </row>
    <row r="246" spans="1:40" ht="14.25" customHeight="1" x14ac:dyDescent="0.2">
      <c r="A246" s="38"/>
      <c r="B246" s="47">
        <v>800</v>
      </c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6"/>
      <c r="Q246" s="45" t="s">
        <v>48</v>
      </c>
      <c r="R246" s="42">
        <v>444</v>
      </c>
      <c r="S246" s="44">
        <v>7</v>
      </c>
      <c r="T246" s="44">
        <v>2</v>
      </c>
      <c r="U246" s="43" t="s">
        <v>157</v>
      </c>
      <c r="V246" s="42">
        <v>800</v>
      </c>
      <c r="W246" s="41"/>
      <c r="X246" s="41"/>
      <c r="Y246" s="41"/>
      <c r="Z246" s="41"/>
      <c r="AA246" s="41"/>
      <c r="AB246" s="40">
        <v>3472567.03</v>
      </c>
      <c r="AC246" s="39"/>
      <c r="AD246" s="134">
        <v>3472567.03</v>
      </c>
      <c r="AE246" s="140">
        <f t="shared" si="11"/>
        <v>3472.5670299999997</v>
      </c>
      <c r="AF246" s="143">
        <v>0</v>
      </c>
      <c r="AG246" s="142">
        <f t="shared" si="9"/>
        <v>0</v>
      </c>
      <c r="AH246" s="143">
        <v>0</v>
      </c>
      <c r="AI246" s="144">
        <f t="shared" si="10"/>
        <v>0</v>
      </c>
      <c r="AJ246" s="137"/>
      <c r="AK246" s="2"/>
      <c r="AL246" s="2"/>
      <c r="AM246" s="2"/>
      <c r="AN246" s="2"/>
    </row>
    <row r="247" spans="1:40" ht="14.25" customHeight="1" x14ac:dyDescent="0.2">
      <c r="A247" s="38"/>
      <c r="B247" s="47">
        <v>850</v>
      </c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6"/>
      <c r="Q247" s="45" t="s">
        <v>71</v>
      </c>
      <c r="R247" s="42">
        <v>444</v>
      </c>
      <c r="S247" s="44">
        <v>7</v>
      </c>
      <c r="T247" s="44">
        <v>2</v>
      </c>
      <c r="U247" s="43" t="s">
        <v>157</v>
      </c>
      <c r="V247" s="42">
        <v>850</v>
      </c>
      <c r="W247" s="41"/>
      <c r="X247" s="41"/>
      <c r="Y247" s="41"/>
      <c r="Z247" s="41"/>
      <c r="AA247" s="41"/>
      <c r="AB247" s="40">
        <v>3472567.03</v>
      </c>
      <c r="AC247" s="39"/>
      <c r="AD247" s="134">
        <v>3472567.03</v>
      </c>
      <c r="AE247" s="140">
        <f t="shared" si="11"/>
        <v>3472.5670299999997</v>
      </c>
      <c r="AF247" s="143">
        <v>0</v>
      </c>
      <c r="AG247" s="142">
        <f t="shared" si="9"/>
        <v>0</v>
      </c>
      <c r="AH247" s="143">
        <v>0</v>
      </c>
      <c r="AI247" s="144">
        <f t="shared" si="10"/>
        <v>0</v>
      </c>
      <c r="AJ247" s="137"/>
      <c r="AK247" s="2"/>
      <c r="AL247" s="2"/>
      <c r="AM247" s="2"/>
      <c r="AN247" s="2"/>
    </row>
    <row r="248" spans="1:40" ht="59.25" customHeight="1" x14ac:dyDescent="0.2">
      <c r="A248" s="38"/>
      <c r="B248" s="59"/>
      <c r="C248" s="58"/>
      <c r="D248" s="57"/>
      <c r="E248" s="57"/>
      <c r="F248" s="56"/>
      <c r="G248" s="56"/>
      <c r="H248" s="55"/>
      <c r="I248" s="54" t="s">
        <v>156</v>
      </c>
      <c r="J248" s="54"/>
      <c r="K248" s="54"/>
      <c r="L248" s="54"/>
      <c r="M248" s="54"/>
      <c r="N248" s="54"/>
      <c r="O248" s="54"/>
      <c r="P248" s="53"/>
      <c r="Q248" s="52" t="s">
        <v>155</v>
      </c>
      <c r="R248" s="49">
        <v>444</v>
      </c>
      <c r="S248" s="51">
        <v>7</v>
      </c>
      <c r="T248" s="51">
        <v>2</v>
      </c>
      <c r="U248" s="50" t="s">
        <v>154</v>
      </c>
      <c r="V248" s="49" t="s">
        <v>5</v>
      </c>
      <c r="W248" s="48"/>
      <c r="X248" s="48"/>
      <c r="Y248" s="48"/>
      <c r="Z248" s="48"/>
      <c r="AA248" s="48"/>
      <c r="AB248" s="40">
        <v>107153500</v>
      </c>
      <c r="AC248" s="39"/>
      <c r="AD248" s="133">
        <v>107153500</v>
      </c>
      <c r="AE248" s="140">
        <f t="shared" si="11"/>
        <v>107153.5</v>
      </c>
      <c r="AF248" s="141">
        <v>114231800</v>
      </c>
      <c r="AG248" s="142">
        <f t="shared" si="9"/>
        <v>114231.8</v>
      </c>
      <c r="AH248" s="141">
        <v>121719000</v>
      </c>
      <c r="AI248" s="144">
        <f t="shared" si="10"/>
        <v>121719</v>
      </c>
      <c r="AJ248" s="137"/>
      <c r="AK248" s="2"/>
      <c r="AL248" s="2"/>
      <c r="AM248" s="2"/>
      <c r="AN248" s="2"/>
    </row>
    <row r="249" spans="1:40" ht="42.75" customHeight="1" x14ac:dyDescent="0.2">
      <c r="A249" s="38"/>
      <c r="B249" s="47">
        <v>100</v>
      </c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6"/>
      <c r="Q249" s="45" t="s">
        <v>67</v>
      </c>
      <c r="R249" s="42">
        <v>444</v>
      </c>
      <c r="S249" s="44">
        <v>7</v>
      </c>
      <c r="T249" s="44">
        <v>2</v>
      </c>
      <c r="U249" s="43" t="s">
        <v>154</v>
      </c>
      <c r="V249" s="42">
        <v>100</v>
      </c>
      <c r="W249" s="41"/>
      <c r="X249" s="41"/>
      <c r="Y249" s="41"/>
      <c r="Z249" s="41"/>
      <c r="AA249" s="41"/>
      <c r="AB249" s="40">
        <v>104257800</v>
      </c>
      <c r="AC249" s="39"/>
      <c r="AD249" s="134">
        <v>104257800</v>
      </c>
      <c r="AE249" s="140">
        <f t="shared" si="11"/>
        <v>104257.8</v>
      </c>
      <c r="AF249" s="143">
        <v>111336100</v>
      </c>
      <c r="AG249" s="142">
        <f t="shared" si="9"/>
        <v>111336.1</v>
      </c>
      <c r="AH249" s="143">
        <v>118823300</v>
      </c>
      <c r="AI249" s="144">
        <f t="shared" si="10"/>
        <v>118823.3</v>
      </c>
      <c r="AJ249" s="137"/>
      <c r="AK249" s="2"/>
      <c r="AL249" s="2"/>
      <c r="AM249" s="2"/>
      <c r="AN249" s="2"/>
    </row>
    <row r="250" spans="1:40" ht="14.25" customHeight="1" x14ac:dyDescent="0.2">
      <c r="A250" s="38"/>
      <c r="B250" s="47">
        <v>110</v>
      </c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6"/>
      <c r="Q250" s="45" t="s">
        <v>66</v>
      </c>
      <c r="R250" s="42">
        <v>444</v>
      </c>
      <c r="S250" s="44">
        <v>7</v>
      </c>
      <c r="T250" s="44">
        <v>2</v>
      </c>
      <c r="U250" s="43" t="s">
        <v>154</v>
      </c>
      <c r="V250" s="42">
        <v>110</v>
      </c>
      <c r="W250" s="41"/>
      <c r="X250" s="41"/>
      <c r="Y250" s="41"/>
      <c r="Z250" s="41"/>
      <c r="AA250" s="41"/>
      <c r="AB250" s="40">
        <v>104257800</v>
      </c>
      <c r="AC250" s="39"/>
      <c r="AD250" s="134">
        <v>104257800</v>
      </c>
      <c r="AE250" s="140">
        <f t="shared" si="11"/>
        <v>104257.8</v>
      </c>
      <c r="AF250" s="143">
        <v>111336100</v>
      </c>
      <c r="AG250" s="142">
        <f t="shared" si="9"/>
        <v>111336.1</v>
      </c>
      <c r="AH250" s="143">
        <v>118823300</v>
      </c>
      <c r="AI250" s="144">
        <f t="shared" si="10"/>
        <v>118823.3</v>
      </c>
      <c r="AJ250" s="137"/>
      <c r="AK250" s="2"/>
      <c r="AL250" s="2"/>
      <c r="AM250" s="2"/>
      <c r="AN250" s="2"/>
    </row>
    <row r="251" spans="1:40" ht="21.75" customHeight="1" x14ac:dyDescent="0.2">
      <c r="A251" s="38"/>
      <c r="B251" s="47">
        <v>200</v>
      </c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6"/>
      <c r="Q251" s="45" t="s">
        <v>20</v>
      </c>
      <c r="R251" s="42">
        <v>444</v>
      </c>
      <c r="S251" s="44">
        <v>7</v>
      </c>
      <c r="T251" s="44">
        <v>2</v>
      </c>
      <c r="U251" s="43" t="s">
        <v>154</v>
      </c>
      <c r="V251" s="42">
        <v>200</v>
      </c>
      <c r="W251" s="41"/>
      <c r="X251" s="41"/>
      <c r="Y251" s="41"/>
      <c r="Z251" s="41"/>
      <c r="AA251" s="41"/>
      <c r="AB251" s="40">
        <v>2895700</v>
      </c>
      <c r="AC251" s="39"/>
      <c r="AD251" s="134">
        <v>2895700</v>
      </c>
      <c r="AE251" s="140">
        <f t="shared" si="11"/>
        <v>2895.7</v>
      </c>
      <c r="AF251" s="143">
        <v>2895700</v>
      </c>
      <c r="AG251" s="142">
        <f t="shared" si="9"/>
        <v>2895.7</v>
      </c>
      <c r="AH251" s="143">
        <v>2895700</v>
      </c>
      <c r="AI251" s="144">
        <f t="shared" si="10"/>
        <v>2895.7</v>
      </c>
      <c r="AJ251" s="137"/>
      <c r="AK251" s="2"/>
      <c r="AL251" s="2"/>
      <c r="AM251" s="2"/>
      <c r="AN251" s="2"/>
    </row>
    <row r="252" spans="1:40" ht="21.75" customHeight="1" x14ac:dyDescent="0.2">
      <c r="A252" s="38"/>
      <c r="B252" s="47">
        <v>240</v>
      </c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6"/>
      <c r="Q252" s="45" t="s">
        <v>19</v>
      </c>
      <c r="R252" s="42">
        <v>444</v>
      </c>
      <c r="S252" s="44">
        <v>7</v>
      </c>
      <c r="T252" s="44">
        <v>2</v>
      </c>
      <c r="U252" s="43" t="s">
        <v>154</v>
      </c>
      <c r="V252" s="42">
        <v>240</v>
      </c>
      <c r="W252" s="41"/>
      <c r="X252" s="41"/>
      <c r="Y252" s="41"/>
      <c r="Z252" s="41"/>
      <c r="AA252" s="41"/>
      <c r="AB252" s="40">
        <v>2895700</v>
      </c>
      <c r="AC252" s="39"/>
      <c r="AD252" s="134">
        <v>2895700</v>
      </c>
      <c r="AE252" s="140">
        <f t="shared" si="11"/>
        <v>2895.7</v>
      </c>
      <c r="AF252" s="143">
        <v>2895700</v>
      </c>
      <c r="AG252" s="142">
        <f t="shared" si="9"/>
        <v>2895.7</v>
      </c>
      <c r="AH252" s="143">
        <v>2895700</v>
      </c>
      <c r="AI252" s="144">
        <f t="shared" si="10"/>
        <v>2895.7</v>
      </c>
      <c r="AJ252" s="137"/>
      <c r="AK252" s="2"/>
      <c r="AL252" s="2"/>
      <c r="AM252" s="2"/>
      <c r="AN252" s="2"/>
    </row>
    <row r="253" spans="1:40" ht="69" customHeight="1" x14ac:dyDescent="0.2">
      <c r="A253" s="38"/>
      <c r="B253" s="59"/>
      <c r="C253" s="58"/>
      <c r="D253" s="57"/>
      <c r="E253" s="57"/>
      <c r="F253" s="56"/>
      <c r="G253" s="56"/>
      <c r="H253" s="55"/>
      <c r="I253" s="54" t="s">
        <v>153</v>
      </c>
      <c r="J253" s="54"/>
      <c r="K253" s="54"/>
      <c r="L253" s="54"/>
      <c r="M253" s="54"/>
      <c r="N253" s="54"/>
      <c r="O253" s="54"/>
      <c r="P253" s="53"/>
      <c r="Q253" s="52" t="s">
        <v>152</v>
      </c>
      <c r="R253" s="49">
        <v>444</v>
      </c>
      <c r="S253" s="51">
        <v>7</v>
      </c>
      <c r="T253" s="51">
        <v>2</v>
      </c>
      <c r="U253" s="50" t="s">
        <v>151</v>
      </c>
      <c r="V253" s="49" t="s">
        <v>5</v>
      </c>
      <c r="W253" s="48"/>
      <c r="X253" s="48"/>
      <c r="Y253" s="48"/>
      <c r="Z253" s="48"/>
      <c r="AA253" s="48"/>
      <c r="AB253" s="40">
        <v>30000000</v>
      </c>
      <c r="AC253" s="39"/>
      <c r="AD253" s="133">
        <v>30000000</v>
      </c>
      <c r="AE253" s="140">
        <f t="shared" si="11"/>
        <v>30000</v>
      </c>
      <c r="AF253" s="141">
        <v>0</v>
      </c>
      <c r="AG253" s="142">
        <f t="shared" si="9"/>
        <v>0</v>
      </c>
      <c r="AH253" s="141">
        <v>492600</v>
      </c>
      <c r="AI253" s="144">
        <f t="shared" si="10"/>
        <v>492.6</v>
      </c>
      <c r="AJ253" s="137"/>
      <c r="AK253" s="2"/>
      <c r="AL253" s="2"/>
      <c r="AM253" s="2"/>
      <c r="AN253" s="2"/>
    </row>
    <row r="254" spans="1:40" ht="21.75" customHeight="1" x14ac:dyDescent="0.2">
      <c r="A254" s="38"/>
      <c r="B254" s="47">
        <v>200</v>
      </c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6"/>
      <c r="Q254" s="45" t="s">
        <v>20</v>
      </c>
      <c r="R254" s="42">
        <v>444</v>
      </c>
      <c r="S254" s="44">
        <v>7</v>
      </c>
      <c r="T254" s="44">
        <v>2</v>
      </c>
      <c r="U254" s="43" t="s">
        <v>151</v>
      </c>
      <c r="V254" s="42">
        <v>200</v>
      </c>
      <c r="W254" s="41"/>
      <c r="X254" s="41"/>
      <c r="Y254" s="41"/>
      <c r="Z254" s="41"/>
      <c r="AA254" s="41"/>
      <c r="AB254" s="40">
        <v>30000000</v>
      </c>
      <c r="AC254" s="39"/>
      <c r="AD254" s="134">
        <v>30000000</v>
      </c>
      <c r="AE254" s="140">
        <f t="shared" si="11"/>
        <v>30000</v>
      </c>
      <c r="AF254" s="143">
        <v>0</v>
      </c>
      <c r="AG254" s="142">
        <f t="shared" si="9"/>
        <v>0</v>
      </c>
      <c r="AH254" s="143">
        <v>492600</v>
      </c>
      <c r="AI254" s="144">
        <f t="shared" si="10"/>
        <v>492.6</v>
      </c>
      <c r="AJ254" s="137"/>
      <c r="AK254" s="2"/>
      <c r="AL254" s="2"/>
      <c r="AM254" s="2"/>
      <c r="AN254" s="2"/>
    </row>
    <row r="255" spans="1:40" ht="21.75" customHeight="1" x14ac:dyDescent="0.2">
      <c r="A255" s="38"/>
      <c r="B255" s="47">
        <v>240</v>
      </c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6"/>
      <c r="Q255" s="45" t="s">
        <v>19</v>
      </c>
      <c r="R255" s="42">
        <v>444</v>
      </c>
      <c r="S255" s="44">
        <v>7</v>
      </c>
      <c r="T255" s="44">
        <v>2</v>
      </c>
      <c r="U255" s="43" t="s">
        <v>151</v>
      </c>
      <c r="V255" s="42">
        <v>240</v>
      </c>
      <c r="W255" s="41"/>
      <c r="X255" s="41"/>
      <c r="Y255" s="41"/>
      <c r="Z255" s="41"/>
      <c r="AA255" s="41"/>
      <c r="AB255" s="40">
        <v>30000000</v>
      </c>
      <c r="AC255" s="39"/>
      <c r="AD255" s="134">
        <v>30000000</v>
      </c>
      <c r="AE255" s="140">
        <f t="shared" si="11"/>
        <v>30000</v>
      </c>
      <c r="AF255" s="143">
        <v>0</v>
      </c>
      <c r="AG255" s="142">
        <f t="shared" si="9"/>
        <v>0</v>
      </c>
      <c r="AH255" s="143">
        <v>492600</v>
      </c>
      <c r="AI255" s="144">
        <f t="shared" si="10"/>
        <v>492.6</v>
      </c>
      <c r="AJ255" s="137"/>
      <c r="AK255" s="2"/>
      <c r="AL255" s="2"/>
      <c r="AM255" s="2"/>
      <c r="AN255" s="2"/>
    </row>
    <row r="256" spans="1:40" ht="108" customHeight="1" x14ac:dyDescent="0.2">
      <c r="A256" s="38"/>
      <c r="B256" s="59"/>
      <c r="C256" s="58"/>
      <c r="D256" s="57"/>
      <c r="E256" s="57"/>
      <c r="F256" s="56"/>
      <c r="G256" s="56"/>
      <c r="H256" s="55"/>
      <c r="I256" s="54" t="s">
        <v>150</v>
      </c>
      <c r="J256" s="54"/>
      <c r="K256" s="54"/>
      <c r="L256" s="54"/>
      <c r="M256" s="54"/>
      <c r="N256" s="54"/>
      <c r="O256" s="54"/>
      <c r="P256" s="53"/>
      <c r="Q256" s="52" t="s">
        <v>149</v>
      </c>
      <c r="R256" s="49">
        <v>444</v>
      </c>
      <c r="S256" s="51">
        <v>7</v>
      </c>
      <c r="T256" s="51">
        <v>2</v>
      </c>
      <c r="U256" s="50" t="s">
        <v>148</v>
      </c>
      <c r="V256" s="49" t="s">
        <v>5</v>
      </c>
      <c r="W256" s="48"/>
      <c r="X256" s="48"/>
      <c r="Y256" s="48"/>
      <c r="Z256" s="48"/>
      <c r="AA256" s="48"/>
      <c r="AB256" s="40">
        <v>0</v>
      </c>
      <c r="AC256" s="39"/>
      <c r="AD256" s="133">
        <v>0</v>
      </c>
      <c r="AE256" s="140">
        <f t="shared" si="11"/>
        <v>0</v>
      </c>
      <c r="AF256" s="141">
        <v>0</v>
      </c>
      <c r="AG256" s="142">
        <f t="shared" si="9"/>
        <v>0</v>
      </c>
      <c r="AH256" s="141">
        <v>25926.32</v>
      </c>
      <c r="AI256" s="144">
        <f t="shared" si="10"/>
        <v>25.92632</v>
      </c>
      <c r="AJ256" s="137"/>
      <c r="AK256" s="2"/>
      <c r="AL256" s="2"/>
      <c r="AM256" s="2"/>
      <c r="AN256" s="2"/>
    </row>
    <row r="257" spans="1:40" ht="21.75" customHeight="1" x14ac:dyDescent="0.2">
      <c r="A257" s="38"/>
      <c r="B257" s="47">
        <v>200</v>
      </c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6"/>
      <c r="Q257" s="45" t="s">
        <v>20</v>
      </c>
      <c r="R257" s="42">
        <v>444</v>
      </c>
      <c r="S257" s="44">
        <v>7</v>
      </c>
      <c r="T257" s="44">
        <v>2</v>
      </c>
      <c r="U257" s="43" t="s">
        <v>148</v>
      </c>
      <c r="V257" s="42">
        <v>200</v>
      </c>
      <c r="W257" s="41"/>
      <c r="X257" s="41"/>
      <c r="Y257" s="41"/>
      <c r="Z257" s="41"/>
      <c r="AA257" s="41"/>
      <c r="AB257" s="40">
        <v>0</v>
      </c>
      <c r="AC257" s="39"/>
      <c r="AD257" s="134">
        <v>0</v>
      </c>
      <c r="AE257" s="140">
        <f t="shared" si="11"/>
        <v>0</v>
      </c>
      <c r="AF257" s="143">
        <v>0</v>
      </c>
      <c r="AG257" s="142">
        <f t="shared" si="9"/>
        <v>0</v>
      </c>
      <c r="AH257" s="143">
        <v>25926.32</v>
      </c>
      <c r="AI257" s="144">
        <f t="shared" si="10"/>
        <v>25.92632</v>
      </c>
      <c r="AJ257" s="137"/>
      <c r="AK257" s="2"/>
      <c r="AL257" s="2"/>
      <c r="AM257" s="2"/>
      <c r="AN257" s="2"/>
    </row>
    <row r="258" spans="1:40" ht="21.75" customHeight="1" x14ac:dyDescent="0.2">
      <c r="A258" s="38"/>
      <c r="B258" s="47">
        <v>240</v>
      </c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6"/>
      <c r="Q258" s="45" t="s">
        <v>19</v>
      </c>
      <c r="R258" s="42">
        <v>444</v>
      </c>
      <c r="S258" s="44">
        <v>7</v>
      </c>
      <c r="T258" s="44">
        <v>2</v>
      </c>
      <c r="U258" s="43" t="s">
        <v>148</v>
      </c>
      <c r="V258" s="42">
        <v>240</v>
      </c>
      <c r="W258" s="41"/>
      <c r="X258" s="41"/>
      <c r="Y258" s="41"/>
      <c r="Z258" s="41"/>
      <c r="AA258" s="41"/>
      <c r="AB258" s="40">
        <v>0</v>
      </c>
      <c r="AC258" s="39"/>
      <c r="AD258" s="134">
        <v>0</v>
      </c>
      <c r="AE258" s="140">
        <f t="shared" si="11"/>
        <v>0</v>
      </c>
      <c r="AF258" s="143">
        <v>0</v>
      </c>
      <c r="AG258" s="142">
        <f t="shared" si="9"/>
        <v>0</v>
      </c>
      <c r="AH258" s="143">
        <v>25926.32</v>
      </c>
      <c r="AI258" s="144">
        <f t="shared" si="10"/>
        <v>25.92632</v>
      </c>
      <c r="AJ258" s="137"/>
      <c r="AK258" s="2"/>
      <c r="AL258" s="2"/>
      <c r="AM258" s="2"/>
      <c r="AN258" s="2"/>
    </row>
    <row r="259" spans="1:40" ht="108" customHeight="1" x14ac:dyDescent="0.2">
      <c r="A259" s="38"/>
      <c r="B259" s="59"/>
      <c r="C259" s="58"/>
      <c r="D259" s="57"/>
      <c r="E259" s="57"/>
      <c r="F259" s="56"/>
      <c r="G259" s="56"/>
      <c r="H259" s="55"/>
      <c r="I259" s="54" t="s">
        <v>143</v>
      </c>
      <c r="J259" s="54"/>
      <c r="K259" s="54"/>
      <c r="L259" s="54"/>
      <c r="M259" s="54"/>
      <c r="N259" s="54"/>
      <c r="O259" s="54"/>
      <c r="P259" s="53"/>
      <c r="Q259" s="52" t="s">
        <v>142</v>
      </c>
      <c r="R259" s="49">
        <v>444</v>
      </c>
      <c r="S259" s="51">
        <v>7</v>
      </c>
      <c r="T259" s="51">
        <v>2</v>
      </c>
      <c r="U259" s="50" t="s">
        <v>141</v>
      </c>
      <c r="V259" s="49" t="s">
        <v>5</v>
      </c>
      <c r="W259" s="48"/>
      <c r="X259" s="48"/>
      <c r="Y259" s="48"/>
      <c r="Z259" s="48"/>
      <c r="AA259" s="48"/>
      <c r="AB259" s="40">
        <v>42001349</v>
      </c>
      <c r="AC259" s="39"/>
      <c r="AD259" s="133">
        <v>42001349</v>
      </c>
      <c r="AE259" s="140">
        <f t="shared" si="11"/>
        <v>42001.349000000002</v>
      </c>
      <c r="AF259" s="141">
        <v>0</v>
      </c>
      <c r="AG259" s="142">
        <f t="shared" si="9"/>
        <v>0</v>
      </c>
      <c r="AH259" s="141">
        <v>0</v>
      </c>
      <c r="AI259" s="144">
        <f t="shared" si="10"/>
        <v>0</v>
      </c>
      <c r="AJ259" s="137"/>
      <c r="AK259" s="2"/>
      <c r="AL259" s="2"/>
      <c r="AM259" s="2"/>
      <c r="AN259" s="2"/>
    </row>
    <row r="260" spans="1:40" ht="42.75" customHeight="1" x14ac:dyDescent="0.2">
      <c r="A260" s="38"/>
      <c r="B260" s="47">
        <v>100</v>
      </c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6"/>
      <c r="Q260" s="45" t="s">
        <v>67</v>
      </c>
      <c r="R260" s="42">
        <v>444</v>
      </c>
      <c r="S260" s="44">
        <v>7</v>
      </c>
      <c r="T260" s="44">
        <v>2</v>
      </c>
      <c r="U260" s="43" t="s">
        <v>141</v>
      </c>
      <c r="V260" s="42">
        <v>100</v>
      </c>
      <c r="W260" s="41"/>
      <c r="X260" s="41"/>
      <c r="Y260" s="41"/>
      <c r="Z260" s="41"/>
      <c r="AA260" s="41"/>
      <c r="AB260" s="40">
        <v>42001349</v>
      </c>
      <c r="AC260" s="39"/>
      <c r="AD260" s="134">
        <v>42001349</v>
      </c>
      <c r="AE260" s="140">
        <f t="shared" si="11"/>
        <v>42001.349000000002</v>
      </c>
      <c r="AF260" s="143">
        <v>0</v>
      </c>
      <c r="AG260" s="142">
        <f t="shared" si="9"/>
        <v>0</v>
      </c>
      <c r="AH260" s="143">
        <v>0</v>
      </c>
      <c r="AI260" s="144">
        <f t="shared" si="10"/>
        <v>0</v>
      </c>
      <c r="AJ260" s="137"/>
      <c r="AK260" s="2"/>
      <c r="AL260" s="2"/>
      <c r="AM260" s="2"/>
      <c r="AN260" s="2"/>
    </row>
    <row r="261" spans="1:40" ht="14.25" customHeight="1" x14ac:dyDescent="0.2">
      <c r="A261" s="38"/>
      <c r="B261" s="47">
        <v>110</v>
      </c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6"/>
      <c r="Q261" s="45" t="s">
        <v>66</v>
      </c>
      <c r="R261" s="42">
        <v>444</v>
      </c>
      <c r="S261" s="44">
        <v>7</v>
      </c>
      <c r="T261" s="44">
        <v>2</v>
      </c>
      <c r="U261" s="43" t="s">
        <v>141</v>
      </c>
      <c r="V261" s="42">
        <v>110</v>
      </c>
      <c r="W261" s="41"/>
      <c r="X261" s="41"/>
      <c r="Y261" s="41"/>
      <c r="Z261" s="41"/>
      <c r="AA261" s="41"/>
      <c r="AB261" s="40">
        <v>42001349</v>
      </c>
      <c r="AC261" s="39"/>
      <c r="AD261" s="134">
        <v>42001349</v>
      </c>
      <c r="AE261" s="140">
        <f t="shared" si="11"/>
        <v>42001.349000000002</v>
      </c>
      <c r="AF261" s="143">
        <v>0</v>
      </c>
      <c r="AG261" s="142">
        <f t="shared" si="9"/>
        <v>0</v>
      </c>
      <c r="AH261" s="143">
        <v>0</v>
      </c>
      <c r="AI261" s="144">
        <f t="shared" si="10"/>
        <v>0</v>
      </c>
      <c r="AJ261" s="137"/>
      <c r="AK261" s="2"/>
      <c r="AL261" s="2"/>
      <c r="AM261" s="2"/>
      <c r="AN261" s="2"/>
    </row>
    <row r="262" spans="1:40" ht="69" customHeight="1" x14ac:dyDescent="0.2">
      <c r="A262" s="38"/>
      <c r="B262" s="59"/>
      <c r="C262" s="58"/>
      <c r="D262" s="57"/>
      <c r="E262" s="57"/>
      <c r="F262" s="56"/>
      <c r="G262" s="56"/>
      <c r="H262" s="55"/>
      <c r="I262" s="54" t="s">
        <v>147</v>
      </c>
      <c r="J262" s="54"/>
      <c r="K262" s="54"/>
      <c r="L262" s="54"/>
      <c r="M262" s="54"/>
      <c r="N262" s="54"/>
      <c r="O262" s="54"/>
      <c r="P262" s="53"/>
      <c r="Q262" s="52" t="s">
        <v>146</v>
      </c>
      <c r="R262" s="49">
        <v>444</v>
      </c>
      <c r="S262" s="51">
        <v>7</v>
      </c>
      <c r="T262" s="51">
        <v>2</v>
      </c>
      <c r="U262" s="50" t="s">
        <v>145</v>
      </c>
      <c r="V262" s="49" t="s">
        <v>5</v>
      </c>
      <c r="W262" s="48"/>
      <c r="X262" s="48"/>
      <c r="Y262" s="48"/>
      <c r="Z262" s="48"/>
      <c r="AA262" s="48"/>
      <c r="AB262" s="40">
        <v>8317100</v>
      </c>
      <c r="AC262" s="39"/>
      <c r="AD262" s="133">
        <v>8317100</v>
      </c>
      <c r="AE262" s="140">
        <f t="shared" si="11"/>
        <v>8317.1</v>
      </c>
      <c r="AF262" s="141">
        <v>8317100</v>
      </c>
      <c r="AG262" s="142">
        <f t="shared" si="9"/>
        <v>8317.1</v>
      </c>
      <c r="AH262" s="141">
        <v>8317100</v>
      </c>
      <c r="AI262" s="144">
        <f t="shared" si="10"/>
        <v>8317.1</v>
      </c>
      <c r="AJ262" s="137"/>
      <c r="AK262" s="2"/>
      <c r="AL262" s="2"/>
      <c r="AM262" s="2"/>
      <c r="AN262" s="2"/>
    </row>
    <row r="263" spans="1:40" ht="21.75" customHeight="1" x14ac:dyDescent="0.2">
      <c r="A263" s="38"/>
      <c r="B263" s="47">
        <v>200</v>
      </c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6"/>
      <c r="Q263" s="45" t="s">
        <v>20</v>
      </c>
      <c r="R263" s="42">
        <v>444</v>
      </c>
      <c r="S263" s="44">
        <v>7</v>
      </c>
      <c r="T263" s="44">
        <v>2</v>
      </c>
      <c r="U263" s="43" t="s">
        <v>145</v>
      </c>
      <c r="V263" s="42">
        <v>200</v>
      </c>
      <c r="W263" s="41"/>
      <c r="X263" s="41"/>
      <c r="Y263" s="41"/>
      <c r="Z263" s="41"/>
      <c r="AA263" s="41"/>
      <c r="AB263" s="40">
        <v>8317100</v>
      </c>
      <c r="AC263" s="39"/>
      <c r="AD263" s="134">
        <v>8317100</v>
      </c>
      <c r="AE263" s="140">
        <f t="shared" si="11"/>
        <v>8317.1</v>
      </c>
      <c r="AF263" s="143">
        <v>8317100</v>
      </c>
      <c r="AG263" s="142">
        <f t="shared" si="9"/>
        <v>8317.1</v>
      </c>
      <c r="AH263" s="143">
        <v>8317100</v>
      </c>
      <c r="AI263" s="144">
        <f t="shared" si="10"/>
        <v>8317.1</v>
      </c>
      <c r="AJ263" s="137"/>
      <c r="AK263" s="2"/>
      <c r="AL263" s="2"/>
      <c r="AM263" s="2"/>
      <c r="AN263" s="2"/>
    </row>
    <row r="264" spans="1:40" ht="21.75" customHeight="1" x14ac:dyDescent="0.2">
      <c r="A264" s="38"/>
      <c r="B264" s="47">
        <v>240</v>
      </c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6"/>
      <c r="Q264" s="45" t="s">
        <v>19</v>
      </c>
      <c r="R264" s="42">
        <v>444</v>
      </c>
      <c r="S264" s="44">
        <v>7</v>
      </c>
      <c r="T264" s="44">
        <v>2</v>
      </c>
      <c r="U264" s="43" t="s">
        <v>145</v>
      </c>
      <c r="V264" s="42">
        <v>240</v>
      </c>
      <c r="W264" s="41"/>
      <c r="X264" s="41"/>
      <c r="Y264" s="41"/>
      <c r="Z264" s="41"/>
      <c r="AA264" s="41"/>
      <c r="AB264" s="40">
        <v>8317100</v>
      </c>
      <c r="AC264" s="39"/>
      <c r="AD264" s="134">
        <v>8317100</v>
      </c>
      <c r="AE264" s="140">
        <f t="shared" si="11"/>
        <v>8317.1</v>
      </c>
      <c r="AF264" s="143">
        <v>8317100</v>
      </c>
      <c r="AG264" s="142">
        <f t="shared" si="9"/>
        <v>8317.1</v>
      </c>
      <c r="AH264" s="143">
        <v>8317100</v>
      </c>
      <c r="AI264" s="144">
        <f t="shared" si="10"/>
        <v>8317.1</v>
      </c>
      <c r="AJ264" s="137"/>
      <c r="AK264" s="2"/>
      <c r="AL264" s="2"/>
      <c r="AM264" s="2"/>
      <c r="AN264" s="2"/>
    </row>
    <row r="265" spans="1:40" ht="14.25" customHeight="1" x14ac:dyDescent="0.2">
      <c r="A265" s="38"/>
      <c r="B265" s="61" t="s">
        <v>144</v>
      </c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0"/>
      <c r="Q265" s="52" t="s">
        <v>144</v>
      </c>
      <c r="R265" s="49">
        <v>444</v>
      </c>
      <c r="S265" s="51">
        <v>7</v>
      </c>
      <c r="T265" s="51">
        <v>3</v>
      </c>
      <c r="U265" s="50" t="s">
        <v>5</v>
      </c>
      <c r="V265" s="49">
        <v>0</v>
      </c>
      <c r="W265" s="48"/>
      <c r="X265" s="48"/>
      <c r="Y265" s="48"/>
      <c r="Z265" s="48"/>
      <c r="AA265" s="48"/>
      <c r="AB265" s="40">
        <v>24721196.41</v>
      </c>
      <c r="AC265" s="39"/>
      <c r="AD265" s="133">
        <v>24721196.41</v>
      </c>
      <c r="AE265" s="140">
        <f t="shared" si="11"/>
        <v>24721.19641</v>
      </c>
      <c r="AF265" s="141">
        <v>8500000</v>
      </c>
      <c r="AG265" s="142">
        <f t="shared" si="9"/>
        <v>8500</v>
      </c>
      <c r="AH265" s="141">
        <v>8500000</v>
      </c>
      <c r="AI265" s="144">
        <f t="shared" si="10"/>
        <v>8500</v>
      </c>
      <c r="AJ265" s="137"/>
      <c r="AK265" s="2"/>
      <c r="AL265" s="2"/>
      <c r="AM265" s="2"/>
      <c r="AN265" s="2"/>
    </row>
    <row r="266" spans="1:40" ht="78.75" customHeight="1" x14ac:dyDescent="0.2">
      <c r="A266" s="38"/>
      <c r="B266" s="59"/>
      <c r="C266" s="58"/>
      <c r="D266" s="57"/>
      <c r="E266" s="57"/>
      <c r="F266" s="56"/>
      <c r="G266" s="56"/>
      <c r="H266" s="55"/>
      <c r="I266" s="54" t="s">
        <v>108</v>
      </c>
      <c r="J266" s="54"/>
      <c r="K266" s="54"/>
      <c r="L266" s="54"/>
      <c r="M266" s="54"/>
      <c r="N266" s="54"/>
      <c r="O266" s="54"/>
      <c r="P266" s="53"/>
      <c r="Q266" s="52" t="s">
        <v>107</v>
      </c>
      <c r="R266" s="49">
        <v>444</v>
      </c>
      <c r="S266" s="51">
        <v>7</v>
      </c>
      <c r="T266" s="51">
        <v>3</v>
      </c>
      <c r="U266" s="50" t="s">
        <v>106</v>
      </c>
      <c r="V266" s="49" t="s">
        <v>5</v>
      </c>
      <c r="W266" s="48"/>
      <c r="X266" s="48"/>
      <c r="Y266" s="48"/>
      <c r="Z266" s="48"/>
      <c r="AA266" s="48"/>
      <c r="AB266" s="40">
        <v>2606123.15</v>
      </c>
      <c r="AC266" s="39"/>
      <c r="AD266" s="133">
        <v>2606123.15</v>
      </c>
      <c r="AE266" s="140">
        <f t="shared" si="11"/>
        <v>2606.1231499999999</v>
      </c>
      <c r="AF266" s="141">
        <v>1500000</v>
      </c>
      <c r="AG266" s="142">
        <f t="shared" si="9"/>
        <v>1500</v>
      </c>
      <c r="AH266" s="141">
        <v>1500000</v>
      </c>
      <c r="AI266" s="144">
        <f t="shared" si="10"/>
        <v>1500</v>
      </c>
      <c r="AJ266" s="137"/>
      <c r="AK266" s="2"/>
      <c r="AL266" s="2"/>
      <c r="AM266" s="2"/>
      <c r="AN266" s="2"/>
    </row>
    <row r="267" spans="1:40" ht="42.75" customHeight="1" x14ac:dyDescent="0.2">
      <c r="A267" s="38"/>
      <c r="B267" s="47">
        <v>100</v>
      </c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6"/>
      <c r="Q267" s="45" t="s">
        <v>67</v>
      </c>
      <c r="R267" s="42">
        <v>444</v>
      </c>
      <c r="S267" s="44">
        <v>7</v>
      </c>
      <c r="T267" s="44">
        <v>3</v>
      </c>
      <c r="U267" s="43" t="s">
        <v>106</v>
      </c>
      <c r="V267" s="42">
        <v>100</v>
      </c>
      <c r="W267" s="41"/>
      <c r="X267" s="41"/>
      <c r="Y267" s="41"/>
      <c r="Z267" s="41"/>
      <c r="AA267" s="41"/>
      <c r="AB267" s="40">
        <v>2493827</v>
      </c>
      <c r="AC267" s="39"/>
      <c r="AD267" s="134">
        <v>2493827</v>
      </c>
      <c r="AE267" s="140">
        <f t="shared" si="11"/>
        <v>2493.8270000000002</v>
      </c>
      <c r="AF267" s="143">
        <v>1350000</v>
      </c>
      <c r="AG267" s="142">
        <f t="shared" si="9"/>
        <v>1350</v>
      </c>
      <c r="AH267" s="143">
        <v>1350000</v>
      </c>
      <c r="AI267" s="144">
        <f t="shared" si="10"/>
        <v>1350</v>
      </c>
      <c r="AJ267" s="137"/>
      <c r="AK267" s="2"/>
      <c r="AL267" s="2"/>
      <c r="AM267" s="2"/>
      <c r="AN267" s="2"/>
    </row>
    <row r="268" spans="1:40" ht="14.25" customHeight="1" x14ac:dyDescent="0.2">
      <c r="A268" s="38"/>
      <c r="B268" s="47">
        <v>110</v>
      </c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6"/>
      <c r="Q268" s="45" t="s">
        <v>66</v>
      </c>
      <c r="R268" s="42">
        <v>444</v>
      </c>
      <c r="S268" s="44">
        <v>7</v>
      </c>
      <c r="T268" s="44">
        <v>3</v>
      </c>
      <c r="U268" s="43" t="s">
        <v>106</v>
      </c>
      <c r="V268" s="42">
        <v>110</v>
      </c>
      <c r="W268" s="41"/>
      <c r="X268" s="41"/>
      <c r="Y268" s="41"/>
      <c r="Z268" s="41"/>
      <c r="AA268" s="41"/>
      <c r="AB268" s="40">
        <v>2493827</v>
      </c>
      <c r="AC268" s="39"/>
      <c r="AD268" s="134">
        <v>2493827</v>
      </c>
      <c r="AE268" s="140">
        <f t="shared" si="11"/>
        <v>2493.8270000000002</v>
      </c>
      <c r="AF268" s="143">
        <v>1350000</v>
      </c>
      <c r="AG268" s="142">
        <f t="shared" si="9"/>
        <v>1350</v>
      </c>
      <c r="AH268" s="143">
        <v>1350000</v>
      </c>
      <c r="AI268" s="144">
        <f t="shared" si="10"/>
        <v>1350</v>
      </c>
      <c r="AJ268" s="137"/>
      <c r="AK268" s="2"/>
      <c r="AL268" s="2"/>
      <c r="AM268" s="2"/>
      <c r="AN268" s="2"/>
    </row>
    <row r="269" spans="1:40" ht="21.75" customHeight="1" x14ac:dyDescent="0.2">
      <c r="A269" s="38"/>
      <c r="B269" s="47">
        <v>200</v>
      </c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6"/>
      <c r="Q269" s="45" t="s">
        <v>20</v>
      </c>
      <c r="R269" s="42">
        <v>444</v>
      </c>
      <c r="S269" s="44">
        <v>7</v>
      </c>
      <c r="T269" s="44">
        <v>3</v>
      </c>
      <c r="U269" s="43" t="s">
        <v>106</v>
      </c>
      <c r="V269" s="42">
        <v>200</v>
      </c>
      <c r="W269" s="41"/>
      <c r="X269" s="41"/>
      <c r="Y269" s="41"/>
      <c r="Z269" s="41"/>
      <c r="AA269" s="41"/>
      <c r="AB269" s="40">
        <v>112296.15</v>
      </c>
      <c r="AC269" s="39"/>
      <c r="AD269" s="134">
        <v>112296.15</v>
      </c>
      <c r="AE269" s="140">
        <f t="shared" si="11"/>
        <v>112.29615</v>
      </c>
      <c r="AF269" s="143">
        <v>150000</v>
      </c>
      <c r="AG269" s="142">
        <f t="shared" si="9"/>
        <v>150</v>
      </c>
      <c r="AH269" s="143">
        <v>150000</v>
      </c>
      <c r="AI269" s="144">
        <f t="shared" si="10"/>
        <v>150</v>
      </c>
      <c r="AJ269" s="137"/>
      <c r="AK269" s="2"/>
      <c r="AL269" s="2"/>
      <c r="AM269" s="2"/>
      <c r="AN269" s="2"/>
    </row>
    <row r="270" spans="1:40" ht="21.75" customHeight="1" x14ac:dyDescent="0.2">
      <c r="A270" s="38"/>
      <c r="B270" s="47">
        <v>240</v>
      </c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6"/>
      <c r="Q270" s="45" t="s">
        <v>19</v>
      </c>
      <c r="R270" s="42">
        <v>444</v>
      </c>
      <c r="S270" s="44">
        <v>7</v>
      </c>
      <c r="T270" s="44">
        <v>3</v>
      </c>
      <c r="U270" s="43" t="s">
        <v>106</v>
      </c>
      <c r="V270" s="42">
        <v>240</v>
      </c>
      <c r="W270" s="41"/>
      <c r="X270" s="41"/>
      <c r="Y270" s="41"/>
      <c r="Z270" s="41"/>
      <c r="AA270" s="41"/>
      <c r="AB270" s="40">
        <v>112296.15</v>
      </c>
      <c r="AC270" s="39"/>
      <c r="AD270" s="134">
        <v>112296.15</v>
      </c>
      <c r="AE270" s="140">
        <f t="shared" si="11"/>
        <v>112.29615</v>
      </c>
      <c r="AF270" s="143">
        <v>150000</v>
      </c>
      <c r="AG270" s="142">
        <f t="shared" si="9"/>
        <v>150</v>
      </c>
      <c r="AH270" s="143">
        <v>150000</v>
      </c>
      <c r="AI270" s="144">
        <f t="shared" si="10"/>
        <v>150</v>
      </c>
      <c r="AJ270" s="137"/>
      <c r="AK270" s="2"/>
      <c r="AL270" s="2"/>
      <c r="AM270" s="2"/>
      <c r="AN270" s="2"/>
    </row>
    <row r="271" spans="1:40" ht="108" customHeight="1" x14ac:dyDescent="0.2">
      <c r="A271" s="38"/>
      <c r="B271" s="59"/>
      <c r="C271" s="58"/>
      <c r="D271" s="57"/>
      <c r="E271" s="57"/>
      <c r="F271" s="56"/>
      <c r="G271" s="56"/>
      <c r="H271" s="55"/>
      <c r="I271" s="54" t="s">
        <v>143</v>
      </c>
      <c r="J271" s="54"/>
      <c r="K271" s="54"/>
      <c r="L271" s="54"/>
      <c r="M271" s="54"/>
      <c r="N271" s="54"/>
      <c r="O271" s="54"/>
      <c r="P271" s="53"/>
      <c r="Q271" s="52" t="s">
        <v>142</v>
      </c>
      <c r="R271" s="49">
        <v>444</v>
      </c>
      <c r="S271" s="51">
        <v>7</v>
      </c>
      <c r="T271" s="51">
        <v>3</v>
      </c>
      <c r="U271" s="50" t="s">
        <v>141</v>
      </c>
      <c r="V271" s="49" t="s">
        <v>5</v>
      </c>
      <c r="W271" s="48"/>
      <c r="X271" s="48"/>
      <c r="Y271" s="48"/>
      <c r="Z271" s="48"/>
      <c r="AA271" s="48"/>
      <c r="AB271" s="40">
        <v>895700</v>
      </c>
      <c r="AC271" s="39"/>
      <c r="AD271" s="133">
        <v>895700</v>
      </c>
      <c r="AE271" s="140">
        <f t="shared" si="11"/>
        <v>895.7</v>
      </c>
      <c r="AF271" s="141">
        <v>0</v>
      </c>
      <c r="AG271" s="142">
        <f t="shared" si="9"/>
        <v>0</v>
      </c>
      <c r="AH271" s="141">
        <v>0</v>
      </c>
      <c r="AI271" s="144">
        <f t="shared" si="10"/>
        <v>0</v>
      </c>
      <c r="AJ271" s="137"/>
      <c r="AK271" s="2"/>
      <c r="AL271" s="2"/>
      <c r="AM271" s="2"/>
      <c r="AN271" s="2"/>
    </row>
    <row r="272" spans="1:40" ht="42.75" customHeight="1" x14ac:dyDescent="0.2">
      <c r="A272" s="38"/>
      <c r="B272" s="47">
        <v>100</v>
      </c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6"/>
      <c r="Q272" s="45" t="s">
        <v>67</v>
      </c>
      <c r="R272" s="42">
        <v>444</v>
      </c>
      <c r="S272" s="44">
        <v>7</v>
      </c>
      <c r="T272" s="44">
        <v>3</v>
      </c>
      <c r="U272" s="43" t="s">
        <v>141</v>
      </c>
      <c r="V272" s="42">
        <v>100</v>
      </c>
      <c r="W272" s="41"/>
      <c r="X272" s="41"/>
      <c r="Y272" s="41"/>
      <c r="Z272" s="41"/>
      <c r="AA272" s="41"/>
      <c r="AB272" s="40">
        <v>895700</v>
      </c>
      <c r="AC272" s="39"/>
      <c r="AD272" s="134">
        <v>895700</v>
      </c>
      <c r="AE272" s="140">
        <f t="shared" si="11"/>
        <v>895.7</v>
      </c>
      <c r="AF272" s="143">
        <v>0</v>
      </c>
      <c r="AG272" s="142">
        <f t="shared" si="9"/>
        <v>0</v>
      </c>
      <c r="AH272" s="143">
        <v>0</v>
      </c>
      <c r="AI272" s="144">
        <f t="shared" si="10"/>
        <v>0</v>
      </c>
      <c r="AJ272" s="137"/>
      <c r="AK272" s="2"/>
      <c r="AL272" s="2"/>
      <c r="AM272" s="2"/>
      <c r="AN272" s="2"/>
    </row>
    <row r="273" spans="1:40" ht="14.25" customHeight="1" x14ac:dyDescent="0.2">
      <c r="A273" s="38"/>
      <c r="B273" s="47">
        <v>110</v>
      </c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6"/>
      <c r="Q273" s="45" t="s">
        <v>66</v>
      </c>
      <c r="R273" s="42">
        <v>444</v>
      </c>
      <c r="S273" s="44">
        <v>7</v>
      </c>
      <c r="T273" s="44">
        <v>3</v>
      </c>
      <c r="U273" s="43" t="s">
        <v>141</v>
      </c>
      <c r="V273" s="42">
        <v>110</v>
      </c>
      <c r="W273" s="41"/>
      <c r="X273" s="41"/>
      <c r="Y273" s="41"/>
      <c r="Z273" s="41"/>
      <c r="AA273" s="41"/>
      <c r="AB273" s="40">
        <v>895700</v>
      </c>
      <c r="AC273" s="39"/>
      <c r="AD273" s="134">
        <v>895700</v>
      </c>
      <c r="AE273" s="140">
        <f t="shared" si="11"/>
        <v>895.7</v>
      </c>
      <c r="AF273" s="143">
        <v>0</v>
      </c>
      <c r="AG273" s="142">
        <f t="shared" si="9"/>
        <v>0</v>
      </c>
      <c r="AH273" s="143">
        <v>0</v>
      </c>
      <c r="AI273" s="144">
        <f t="shared" si="10"/>
        <v>0</v>
      </c>
      <c r="AJ273" s="137"/>
      <c r="AK273" s="2"/>
      <c r="AL273" s="2"/>
      <c r="AM273" s="2"/>
      <c r="AN273" s="2"/>
    </row>
    <row r="274" spans="1:40" ht="69" customHeight="1" x14ac:dyDescent="0.2">
      <c r="A274" s="38"/>
      <c r="B274" s="59"/>
      <c r="C274" s="58"/>
      <c r="D274" s="57"/>
      <c r="E274" s="57"/>
      <c r="F274" s="56"/>
      <c r="G274" s="56"/>
      <c r="H274" s="55"/>
      <c r="I274" s="54" t="s">
        <v>140</v>
      </c>
      <c r="J274" s="54"/>
      <c r="K274" s="54"/>
      <c r="L274" s="54"/>
      <c r="M274" s="54"/>
      <c r="N274" s="54"/>
      <c r="O274" s="54"/>
      <c r="P274" s="53"/>
      <c r="Q274" s="52" t="s">
        <v>139</v>
      </c>
      <c r="R274" s="49">
        <v>444</v>
      </c>
      <c r="S274" s="51">
        <v>7</v>
      </c>
      <c r="T274" s="51">
        <v>3</v>
      </c>
      <c r="U274" s="50" t="s">
        <v>138</v>
      </c>
      <c r="V274" s="49" t="s">
        <v>5</v>
      </c>
      <c r="W274" s="48"/>
      <c r="X274" s="48"/>
      <c r="Y274" s="48"/>
      <c r="Z274" s="48"/>
      <c r="AA274" s="48"/>
      <c r="AB274" s="40">
        <v>6786346.6299999999</v>
      </c>
      <c r="AC274" s="39"/>
      <c r="AD274" s="133">
        <v>6786346.6299999999</v>
      </c>
      <c r="AE274" s="140">
        <f t="shared" si="11"/>
        <v>6786.34663</v>
      </c>
      <c r="AF274" s="141">
        <v>3000000</v>
      </c>
      <c r="AG274" s="142">
        <f t="shared" si="9"/>
        <v>3000</v>
      </c>
      <c r="AH274" s="141">
        <v>3000000</v>
      </c>
      <c r="AI274" s="144">
        <f t="shared" si="10"/>
        <v>3000</v>
      </c>
      <c r="AJ274" s="137"/>
      <c r="AK274" s="2"/>
      <c r="AL274" s="2"/>
      <c r="AM274" s="2"/>
      <c r="AN274" s="2"/>
    </row>
    <row r="275" spans="1:40" ht="42.75" customHeight="1" x14ac:dyDescent="0.2">
      <c r="A275" s="38"/>
      <c r="B275" s="47">
        <v>100</v>
      </c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6"/>
      <c r="Q275" s="45" t="s">
        <v>67</v>
      </c>
      <c r="R275" s="42">
        <v>444</v>
      </c>
      <c r="S275" s="44">
        <v>7</v>
      </c>
      <c r="T275" s="44">
        <v>3</v>
      </c>
      <c r="U275" s="43" t="s">
        <v>138</v>
      </c>
      <c r="V275" s="42">
        <v>100</v>
      </c>
      <c r="W275" s="41"/>
      <c r="X275" s="41"/>
      <c r="Y275" s="41"/>
      <c r="Z275" s="41"/>
      <c r="AA275" s="41"/>
      <c r="AB275" s="40">
        <v>6175564</v>
      </c>
      <c r="AC275" s="39"/>
      <c r="AD275" s="134">
        <v>6175564</v>
      </c>
      <c r="AE275" s="140">
        <f t="shared" si="11"/>
        <v>6175.5640000000003</v>
      </c>
      <c r="AF275" s="143">
        <v>2540000</v>
      </c>
      <c r="AG275" s="142">
        <f t="shared" si="9"/>
        <v>2540</v>
      </c>
      <c r="AH275" s="143">
        <v>2540000</v>
      </c>
      <c r="AI275" s="144">
        <f t="shared" si="10"/>
        <v>2540</v>
      </c>
      <c r="AJ275" s="137"/>
      <c r="AK275" s="2"/>
      <c r="AL275" s="2"/>
      <c r="AM275" s="2"/>
      <c r="AN275" s="2"/>
    </row>
    <row r="276" spans="1:40" ht="14.25" customHeight="1" x14ac:dyDescent="0.2">
      <c r="A276" s="38"/>
      <c r="B276" s="47">
        <v>110</v>
      </c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6"/>
      <c r="Q276" s="45" t="s">
        <v>66</v>
      </c>
      <c r="R276" s="42">
        <v>444</v>
      </c>
      <c r="S276" s="44">
        <v>7</v>
      </c>
      <c r="T276" s="44">
        <v>3</v>
      </c>
      <c r="U276" s="43" t="s">
        <v>138</v>
      </c>
      <c r="V276" s="42">
        <v>110</v>
      </c>
      <c r="W276" s="41"/>
      <c r="X276" s="41"/>
      <c r="Y276" s="41"/>
      <c r="Z276" s="41"/>
      <c r="AA276" s="41"/>
      <c r="AB276" s="40">
        <v>6175564</v>
      </c>
      <c r="AC276" s="39"/>
      <c r="AD276" s="134">
        <v>6175564</v>
      </c>
      <c r="AE276" s="140">
        <f t="shared" si="11"/>
        <v>6175.5640000000003</v>
      </c>
      <c r="AF276" s="143">
        <v>2540000</v>
      </c>
      <c r="AG276" s="142">
        <f t="shared" si="9"/>
        <v>2540</v>
      </c>
      <c r="AH276" s="143">
        <v>2540000</v>
      </c>
      <c r="AI276" s="144">
        <f t="shared" si="10"/>
        <v>2540</v>
      </c>
      <c r="AJ276" s="137"/>
      <c r="AK276" s="2"/>
      <c r="AL276" s="2"/>
      <c r="AM276" s="2"/>
      <c r="AN276" s="2"/>
    </row>
    <row r="277" spans="1:40" ht="21.75" customHeight="1" x14ac:dyDescent="0.2">
      <c r="A277" s="38"/>
      <c r="B277" s="47">
        <v>200</v>
      </c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6"/>
      <c r="Q277" s="45" t="s">
        <v>20</v>
      </c>
      <c r="R277" s="42">
        <v>444</v>
      </c>
      <c r="S277" s="44">
        <v>7</v>
      </c>
      <c r="T277" s="44">
        <v>3</v>
      </c>
      <c r="U277" s="43" t="s">
        <v>138</v>
      </c>
      <c r="V277" s="42">
        <v>200</v>
      </c>
      <c r="W277" s="41"/>
      <c r="X277" s="41"/>
      <c r="Y277" s="41"/>
      <c r="Z277" s="41"/>
      <c r="AA277" s="41"/>
      <c r="AB277" s="40">
        <v>543128.63</v>
      </c>
      <c r="AC277" s="39"/>
      <c r="AD277" s="134">
        <v>543128.63</v>
      </c>
      <c r="AE277" s="140">
        <f t="shared" si="11"/>
        <v>543.12863000000004</v>
      </c>
      <c r="AF277" s="143">
        <v>460000</v>
      </c>
      <c r="AG277" s="142">
        <f t="shared" si="9"/>
        <v>460</v>
      </c>
      <c r="AH277" s="143">
        <v>460000</v>
      </c>
      <c r="AI277" s="144">
        <f t="shared" si="10"/>
        <v>460</v>
      </c>
      <c r="AJ277" s="137"/>
      <c r="AK277" s="2"/>
      <c r="AL277" s="2"/>
      <c r="AM277" s="2"/>
      <c r="AN277" s="2"/>
    </row>
    <row r="278" spans="1:40" ht="21.75" customHeight="1" x14ac:dyDescent="0.2">
      <c r="A278" s="38"/>
      <c r="B278" s="47">
        <v>240</v>
      </c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6"/>
      <c r="Q278" s="45" t="s">
        <v>19</v>
      </c>
      <c r="R278" s="42">
        <v>444</v>
      </c>
      <c r="S278" s="44">
        <v>7</v>
      </c>
      <c r="T278" s="44">
        <v>3</v>
      </c>
      <c r="U278" s="43" t="s">
        <v>138</v>
      </c>
      <c r="V278" s="42">
        <v>240</v>
      </c>
      <c r="W278" s="41"/>
      <c r="X278" s="41"/>
      <c r="Y278" s="41"/>
      <c r="Z278" s="41"/>
      <c r="AA278" s="41"/>
      <c r="AB278" s="40">
        <v>543128.63</v>
      </c>
      <c r="AC278" s="39"/>
      <c r="AD278" s="134">
        <v>543128.63</v>
      </c>
      <c r="AE278" s="140">
        <f t="shared" si="11"/>
        <v>543.12863000000004</v>
      </c>
      <c r="AF278" s="143">
        <v>460000</v>
      </c>
      <c r="AG278" s="142">
        <f t="shared" ref="AG278:AG341" si="12">AF278/1000</f>
        <v>460</v>
      </c>
      <c r="AH278" s="143">
        <v>460000</v>
      </c>
      <c r="AI278" s="144">
        <f t="shared" ref="AI278:AI341" si="13">AH278/1000</f>
        <v>460</v>
      </c>
      <c r="AJ278" s="137"/>
      <c r="AK278" s="2"/>
      <c r="AL278" s="2"/>
      <c r="AM278" s="2"/>
      <c r="AN278" s="2"/>
    </row>
    <row r="279" spans="1:40" ht="14.25" customHeight="1" x14ac:dyDescent="0.2">
      <c r="A279" s="38"/>
      <c r="B279" s="47">
        <v>800</v>
      </c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6"/>
      <c r="Q279" s="45" t="s">
        <v>48</v>
      </c>
      <c r="R279" s="42">
        <v>444</v>
      </c>
      <c r="S279" s="44">
        <v>7</v>
      </c>
      <c r="T279" s="44">
        <v>3</v>
      </c>
      <c r="U279" s="43" t="s">
        <v>138</v>
      </c>
      <c r="V279" s="42">
        <v>800</v>
      </c>
      <c r="W279" s="41"/>
      <c r="X279" s="41"/>
      <c r="Y279" s="41"/>
      <c r="Z279" s="41"/>
      <c r="AA279" s="41"/>
      <c r="AB279" s="40">
        <v>67654</v>
      </c>
      <c r="AC279" s="39"/>
      <c r="AD279" s="134">
        <v>67654</v>
      </c>
      <c r="AE279" s="140">
        <f t="shared" ref="AE279:AE342" si="14">AD279/1000</f>
        <v>67.653999999999996</v>
      </c>
      <c r="AF279" s="143">
        <v>0</v>
      </c>
      <c r="AG279" s="142">
        <f t="shared" si="12"/>
        <v>0</v>
      </c>
      <c r="AH279" s="143">
        <v>0</v>
      </c>
      <c r="AI279" s="144">
        <f t="shared" si="13"/>
        <v>0</v>
      </c>
      <c r="AJ279" s="137"/>
      <c r="AK279" s="2"/>
      <c r="AL279" s="2"/>
      <c r="AM279" s="2"/>
      <c r="AN279" s="2"/>
    </row>
    <row r="280" spans="1:40" ht="14.25" customHeight="1" x14ac:dyDescent="0.2">
      <c r="A280" s="38"/>
      <c r="B280" s="47">
        <v>850</v>
      </c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6"/>
      <c r="Q280" s="45" t="s">
        <v>71</v>
      </c>
      <c r="R280" s="42">
        <v>444</v>
      </c>
      <c r="S280" s="44">
        <v>7</v>
      </c>
      <c r="T280" s="44">
        <v>3</v>
      </c>
      <c r="U280" s="43" t="s">
        <v>138</v>
      </c>
      <c r="V280" s="42">
        <v>850</v>
      </c>
      <c r="W280" s="41"/>
      <c r="X280" s="41"/>
      <c r="Y280" s="41"/>
      <c r="Z280" s="41"/>
      <c r="AA280" s="41"/>
      <c r="AB280" s="40">
        <v>67654</v>
      </c>
      <c r="AC280" s="39"/>
      <c r="AD280" s="134">
        <v>67654</v>
      </c>
      <c r="AE280" s="140">
        <f t="shared" si="14"/>
        <v>67.653999999999996</v>
      </c>
      <c r="AF280" s="143">
        <v>0</v>
      </c>
      <c r="AG280" s="142">
        <f t="shared" si="12"/>
        <v>0</v>
      </c>
      <c r="AH280" s="143">
        <v>0</v>
      </c>
      <c r="AI280" s="144">
        <f t="shared" si="13"/>
        <v>0</v>
      </c>
      <c r="AJ280" s="137"/>
      <c r="AK280" s="2"/>
      <c r="AL280" s="2"/>
      <c r="AM280" s="2"/>
      <c r="AN280" s="2"/>
    </row>
    <row r="281" spans="1:40" ht="69" customHeight="1" x14ac:dyDescent="0.2">
      <c r="A281" s="38"/>
      <c r="B281" s="59"/>
      <c r="C281" s="58"/>
      <c r="D281" s="57"/>
      <c r="E281" s="57"/>
      <c r="F281" s="56"/>
      <c r="G281" s="56"/>
      <c r="H281" s="55"/>
      <c r="I281" s="54" t="s">
        <v>137</v>
      </c>
      <c r="J281" s="54"/>
      <c r="K281" s="54"/>
      <c r="L281" s="54"/>
      <c r="M281" s="54"/>
      <c r="N281" s="54"/>
      <c r="O281" s="54"/>
      <c r="P281" s="53"/>
      <c r="Q281" s="52" t="s">
        <v>136</v>
      </c>
      <c r="R281" s="49">
        <v>444</v>
      </c>
      <c r="S281" s="51">
        <v>7</v>
      </c>
      <c r="T281" s="51">
        <v>3</v>
      </c>
      <c r="U281" s="50" t="s">
        <v>135</v>
      </c>
      <c r="V281" s="49" t="s">
        <v>5</v>
      </c>
      <c r="W281" s="48"/>
      <c r="X281" s="48"/>
      <c r="Y281" s="48"/>
      <c r="Z281" s="48"/>
      <c r="AA281" s="48"/>
      <c r="AB281" s="40">
        <v>2825459.63</v>
      </c>
      <c r="AC281" s="39"/>
      <c r="AD281" s="133">
        <v>2825459.63</v>
      </c>
      <c r="AE281" s="140">
        <f t="shared" si="14"/>
        <v>2825.4596299999998</v>
      </c>
      <c r="AF281" s="141">
        <v>4000000</v>
      </c>
      <c r="AG281" s="142">
        <f t="shared" si="12"/>
        <v>4000</v>
      </c>
      <c r="AH281" s="141">
        <v>4000000</v>
      </c>
      <c r="AI281" s="144">
        <f t="shared" si="13"/>
        <v>4000</v>
      </c>
      <c r="AJ281" s="137"/>
      <c r="AK281" s="2"/>
      <c r="AL281" s="2"/>
      <c r="AM281" s="2"/>
      <c r="AN281" s="2"/>
    </row>
    <row r="282" spans="1:40" ht="42.75" customHeight="1" x14ac:dyDescent="0.2">
      <c r="A282" s="38"/>
      <c r="B282" s="47">
        <v>100</v>
      </c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6"/>
      <c r="Q282" s="45" t="s">
        <v>67</v>
      </c>
      <c r="R282" s="42">
        <v>444</v>
      </c>
      <c r="S282" s="44">
        <v>7</v>
      </c>
      <c r="T282" s="44">
        <v>3</v>
      </c>
      <c r="U282" s="43" t="s">
        <v>135</v>
      </c>
      <c r="V282" s="42">
        <v>100</v>
      </c>
      <c r="W282" s="41"/>
      <c r="X282" s="41"/>
      <c r="Y282" s="41"/>
      <c r="Z282" s="41"/>
      <c r="AA282" s="41"/>
      <c r="AB282" s="40">
        <v>0</v>
      </c>
      <c r="AC282" s="39"/>
      <c r="AD282" s="134">
        <v>0</v>
      </c>
      <c r="AE282" s="140">
        <f t="shared" si="14"/>
        <v>0</v>
      </c>
      <c r="AF282" s="143">
        <v>2450000</v>
      </c>
      <c r="AG282" s="142">
        <f t="shared" si="12"/>
        <v>2450</v>
      </c>
      <c r="AH282" s="143">
        <v>2450000</v>
      </c>
      <c r="AI282" s="144">
        <f t="shared" si="13"/>
        <v>2450</v>
      </c>
      <c r="AJ282" s="137"/>
      <c r="AK282" s="2"/>
      <c r="AL282" s="2"/>
      <c r="AM282" s="2"/>
      <c r="AN282" s="2"/>
    </row>
    <row r="283" spans="1:40" ht="14.25" customHeight="1" x14ac:dyDescent="0.2">
      <c r="A283" s="38"/>
      <c r="B283" s="47">
        <v>110</v>
      </c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6"/>
      <c r="Q283" s="45" t="s">
        <v>66</v>
      </c>
      <c r="R283" s="42">
        <v>444</v>
      </c>
      <c r="S283" s="44">
        <v>7</v>
      </c>
      <c r="T283" s="44">
        <v>3</v>
      </c>
      <c r="U283" s="43" t="s">
        <v>135</v>
      </c>
      <c r="V283" s="42">
        <v>110</v>
      </c>
      <c r="W283" s="41"/>
      <c r="X283" s="41"/>
      <c r="Y283" s="41"/>
      <c r="Z283" s="41"/>
      <c r="AA283" s="41"/>
      <c r="AB283" s="40">
        <v>0</v>
      </c>
      <c r="AC283" s="39"/>
      <c r="AD283" s="134">
        <v>0</v>
      </c>
      <c r="AE283" s="140">
        <f t="shared" si="14"/>
        <v>0</v>
      </c>
      <c r="AF283" s="143">
        <v>2450000</v>
      </c>
      <c r="AG283" s="142">
        <f t="shared" si="12"/>
        <v>2450</v>
      </c>
      <c r="AH283" s="143">
        <v>2450000</v>
      </c>
      <c r="AI283" s="144">
        <f t="shared" si="13"/>
        <v>2450</v>
      </c>
      <c r="AJ283" s="137"/>
      <c r="AK283" s="2"/>
      <c r="AL283" s="2"/>
      <c r="AM283" s="2"/>
      <c r="AN283" s="2"/>
    </row>
    <row r="284" spans="1:40" ht="21.75" customHeight="1" x14ac:dyDescent="0.2">
      <c r="A284" s="38"/>
      <c r="B284" s="47">
        <v>200</v>
      </c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6"/>
      <c r="Q284" s="45" t="s">
        <v>20</v>
      </c>
      <c r="R284" s="42">
        <v>444</v>
      </c>
      <c r="S284" s="44">
        <v>7</v>
      </c>
      <c r="T284" s="44">
        <v>3</v>
      </c>
      <c r="U284" s="43" t="s">
        <v>135</v>
      </c>
      <c r="V284" s="42">
        <v>200</v>
      </c>
      <c r="W284" s="41"/>
      <c r="X284" s="41"/>
      <c r="Y284" s="41"/>
      <c r="Z284" s="41"/>
      <c r="AA284" s="41"/>
      <c r="AB284" s="40">
        <v>1520457.64</v>
      </c>
      <c r="AC284" s="39"/>
      <c r="AD284" s="134">
        <v>1520457.64</v>
      </c>
      <c r="AE284" s="140">
        <f t="shared" si="14"/>
        <v>1520.4576399999999</v>
      </c>
      <c r="AF284" s="143">
        <v>1550000</v>
      </c>
      <c r="AG284" s="142">
        <f t="shared" si="12"/>
        <v>1550</v>
      </c>
      <c r="AH284" s="143">
        <v>1550000</v>
      </c>
      <c r="AI284" s="144">
        <f t="shared" si="13"/>
        <v>1550</v>
      </c>
      <c r="AJ284" s="137"/>
      <c r="AK284" s="2"/>
      <c r="AL284" s="2"/>
      <c r="AM284" s="2"/>
      <c r="AN284" s="2"/>
    </row>
    <row r="285" spans="1:40" ht="21.75" customHeight="1" x14ac:dyDescent="0.2">
      <c r="A285" s="38"/>
      <c r="B285" s="47">
        <v>240</v>
      </c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6"/>
      <c r="Q285" s="45" t="s">
        <v>19</v>
      </c>
      <c r="R285" s="42">
        <v>444</v>
      </c>
      <c r="S285" s="44">
        <v>7</v>
      </c>
      <c r="T285" s="44">
        <v>3</v>
      </c>
      <c r="U285" s="43" t="s">
        <v>135</v>
      </c>
      <c r="V285" s="42">
        <v>240</v>
      </c>
      <c r="W285" s="41"/>
      <c r="X285" s="41"/>
      <c r="Y285" s="41"/>
      <c r="Z285" s="41"/>
      <c r="AA285" s="41"/>
      <c r="AB285" s="40">
        <v>1520457.64</v>
      </c>
      <c r="AC285" s="39"/>
      <c r="AD285" s="134">
        <v>1520457.64</v>
      </c>
      <c r="AE285" s="140">
        <f t="shared" si="14"/>
        <v>1520.4576399999999</v>
      </c>
      <c r="AF285" s="143">
        <v>1550000</v>
      </c>
      <c r="AG285" s="142">
        <f t="shared" si="12"/>
        <v>1550</v>
      </c>
      <c r="AH285" s="143">
        <v>1550000</v>
      </c>
      <c r="AI285" s="144">
        <f t="shared" si="13"/>
        <v>1550</v>
      </c>
      <c r="AJ285" s="137"/>
      <c r="AK285" s="2"/>
      <c r="AL285" s="2"/>
      <c r="AM285" s="2"/>
      <c r="AN285" s="2"/>
    </row>
    <row r="286" spans="1:40" ht="14.25" customHeight="1" x14ac:dyDescent="0.2">
      <c r="A286" s="38"/>
      <c r="B286" s="47">
        <v>800</v>
      </c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6"/>
      <c r="Q286" s="45" t="s">
        <v>48</v>
      </c>
      <c r="R286" s="42">
        <v>444</v>
      </c>
      <c r="S286" s="44">
        <v>7</v>
      </c>
      <c r="T286" s="44">
        <v>3</v>
      </c>
      <c r="U286" s="43" t="s">
        <v>135</v>
      </c>
      <c r="V286" s="42">
        <v>800</v>
      </c>
      <c r="W286" s="41"/>
      <c r="X286" s="41"/>
      <c r="Y286" s="41"/>
      <c r="Z286" s="41"/>
      <c r="AA286" s="41"/>
      <c r="AB286" s="40">
        <v>1305001.99</v>
      </c>
      <c r="AC286" s="39"/>
      <c r="AD286" s="134">
        <v>1305001.99</v>
      </c>
      <c r="AE286" s="140">
        <f t="shared" si="14"/>
        <v>1305.00199</v>
      </c>
      <c r="AF286" s="143">
        <v>0</v>
      </c>
      <c r="AG286" s="142">
        <f t="shared" si="12"/>
        <v>0</v>
      </c>
      <c r="AH286" s="143">
        <v>0</v>
      </c>
      <c r="AI286" s="144">
        <f t="shared" si="13"/>
        <v>0</v>
      </c>
      <c r="AJ286" s="137"/>
      <c r="AK286" s="2"/>
      <c r="AL286" s="2"/>
      <c r="AM286" s="2"/>
      <c r="AN286" s="2"/>
    </row>
    <row r="287" spans="1:40" ht="14.25" customHeight="1" x14ac:dyDescent="0.2">
      <c r="A287" s="38"/>
      <c r="B287" s="47">
        <v>850</v>
      </c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6"/>
      <c r="Q287" s="45" t="s">
        <v>71</v>
      </c>
      <c r="R287" s="42">
        <v>444</v>
      </c>
      <c r="S287" s="44">
        <v>7</v>
      </c>
      <c r="T287" s="44">
        <v>3</v>
      </c>
      <c r="U287" s="43" t="s">
        <v>135</v>
      </c>
      <c r="V287" s="42">
        <v>850</v>
      </c>
      <c r="W287" s="41"/>
      <c r="X287" s="41"/>
      <c r="Y287" s="41"/>
      <c r="Z287" s="41"/>
      <c r="AA287" s="41"/>
      <c r="AB287" s="40">
        <v>1305001.99</v>
      </c>
      <c r="AC287" s="39"/>
      <c r="AD287" s="134">
        <v>1305001.99</v>
      </c>
      <c r="AE287" s="140">
        <f t="shared" si="14"/>
        <v>1305.00199</v>
      </c>
      <c r="AF287" s="143">
        <v>0</v>
      </c>
      <c r="AG287" s="142">
        <f t="shared" si="12"/>
        <v>0</v>
      </c>
      <c r="AH287" s="143">
        <v>0</v>
      </c>
      <c r="AI287" s="144">
        <f t="shared" si="13"/>
        <v>0</v>
      </c>
      <c r="AJ287" s="137"/>
      <c r="AK287" s="2"/>
      <c r="AL287" s="2"/>
      <c r="AM287" s="2"/>
      <c r="AN287" s="2"/>
    </row>
    <row r="288" spans="1:40" ht="78.75" customHeight="1" x14ac:dyDescent="0.2">
      <c r="A288" s="38"/>
      <c r="B288" s="59"/>
      <c r="C288" s="58"/>
      <c r="D288" s="57"/>
      <c r="E288" s="57"/>
      <c r="F288" s="56"/>
      <c r="G288" s="56"/>
      <c r="H288" s="55"/>
      <c r="I288" s="54" t="s">
        <v>134</v>
      </c>
      <c r="J288" s="54"/>
      <c r="K288" s="54"/>
      <c r="L288" s="54"/>
      <c r="M288" s="54"/>
      <c r="N288" s="54"/>
      <c r="O288" s="54"/>
      <c r="P288" s="53"/>
      <c r="Q288" s="52" t="s">
        <v>133</v>
      </c>
      <c r="R288" s="49">
        <v>444</v>
      </c>
      <c r="S288" s="51">
        <v>7</v>
      </c>
      <c r="T288" s="51">
        <v>3</v>
      </c>
      <c r="U288" s="50" t="s">
        <v>132</v>
      </c>
      <c r="V288" s="49" t="s">
        <v>5</v>
      </c>
      <c r="W288" s="48"/>
      <c r="X288" s="48"/>
      <c r="Y288" s="48"/>
      <c r="Z288" s="48"/>
      <c r="AA288" s="48"/>
      <c r="AB288" s="40">
        <v>3182400</v>
      </c>
      <c r="AC288" s="39"/>
      <c r="AD288" s="133">
        <v>3182400</v>
      </c>
      <c r="AE288" s="140">
        <f t="shared" si="14"/>
        <v>3182.4</v>
      </c>
      <c r="AF288" s="141">
        <v>0</v>
      </c>
      <c r="AG288" s="142">
        <f t="shared" si="12"/>
        <v>0</v>
      </c>
      <c r="AH288" s="141">
        <v>0</v>
      </c>
      <c r="AI288" s="144">
        <f t="shared" si="13"/>
        <v>0</v>
      </c>
      <c r="AJ288" s="137"/>
      <c r="AK288" s="2"/>
      <c r="AL288" s="2"/>
      <c r="AM288" s="2"/>
      <c r="AN288" s="2"/>
    </row>
    <row r="289" spans="1:40" ht="21.75" customHeight="1" x14ac:dyDescent="0.2">
      <c r="A289" s="38"/>
      <c r="B289" s="47">
        <v>200</v>
      </c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6"/>
      <c r="Q289" s="45" t="s">
        <v>20</v>
      </c>
      <c r="R289" s="42">
        <v>444</v>
      </c>
      <c r="S289" s="44">
        <v>7</v>
      </c>
      <c r="T289" s="44">
        <v>3</v>
      </c>
      <c r="U289" s="43" t="s">
        <v>132</v>
      </c>
      <c r="V289" s="42">
        <v>200</v>
      </c>
      <c r="W289" s="41"/>
      <c r="X289" s="41"/>
      <c r="Y289" s="41"/>
      <c r="Z289" s="41"/>
      <c r="AA289" s="41"/>
      <c r="AB289" s="40">
        <v>3182400</v>
      </c>
      <c r="AC289" s="39"/>
      <c r="AD289" s="134">
        <v>3182400</v>
      </c>
      <c r="AE289" s="140">
        <f t="shared" si="14"/>
        <v>3182.4</v>
      </c>
      <c r="AF289" s="143">
        <v>0</v>
      </c>
      <c r="AG289" s="142">
        <f t="shared" si="12"/>
        <v>0</v>
      </c>
      <c r="AH289" s="143">
        <v>0</v>
      </c>
      <c r="AI289" s="144">
        <f t="shared" si="13"/>
        <v>0</v>
      </c>
      <c r="AJ289" s="137"/>
      <c r="AK289" s="2"/>
      <c r="AL289" s="2"/>
      <c r="AM289" s="2"/>
      <c r="AN289" s="2"/>
    </row>
    <row r="290" spans="1:40" ht="21.75" customHeight="1" x14ac:dyDescent="0.2">
      <c r="A290" s="38"/>
      <c r="B290" s="47">
        <v>240</v>
      </c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6"/>
      <c r="Q290" s="45" t="s">
        <v>19</v>
      </c>
      <c r="R290" s="42">
        <v>444</v>
      </c>
      <c r="S290" s="44">
        <v>7</v>
      </c>
      <c r="T290" s="44">
        <v>3</v>
      </c>
      <c r="U290" s="43" t="s">
        <v>132</v>
      </c>
      <c r="V290" s="42">
        <v>240</v>
      </c>
      <c r="W290" s="41"/>
      <c r="X290" s="41"/>
      <c r="Y290" s="41"/>
      <c r="Z290" s="41"/>
      <c r="AA290" s="41"/>
      <c r="AB290" s="40">
        <v>3182400</v>
      </c>
      <c r="AC290" s="39"/>
      <c r="AD290" s="134">
        <v>3182400</v>
      </c>
      <c r="AE290" s="140">
        <f t="shared" si="14"/>
        <v>3182.4</v>
      </c>
      <c r="AF290" s="143">
        <v>0</v>
      </c>
      <c r="AG290" s="142">
        <f t="shared" si="12"/>
        <v>0</v>
      </c>
      <c r="AH290" s="143">
        <v>0</v>
      </c>
      <c r="AI290" s="144">
        <f t="shared" si="13"/>
        <v>0</v>
      </c>
      <c r="AJ290" s="137"/>
      <c r="AK290" s="2"/>
      <c r="AL290" s="2"/>
      <c r="AM290" s="2"/>
      <c r="AN290" s="2"/>
    </row>
    <row r="291" spans="1:40" ht="88.5" customHeight="1" x14ac:dyDescent="0.2">
      <c r="A291" s="38"/>
      <c r="B291" s="59"/>
      <c r="C291" s="58"/>
      <c r="D291" s="57"/>
      <c r="E291" s="57"/>
      <c r="F291" s="56"/>
      <c r="G291" s="56"/>
      <c r="H291" s="55"/>
      <c r="I291" s="54" t="s">
        <v>131</v>
      </c>
      <c r="J291" s="54"/>
      <c r="K291" s="54"/>
      <c r="L291" s="54"/>
      <c r="M291" s="54"/>
      <c r="N291" s="54"/>
      <c r="O291" s="54"/>
      <c r="P291" s="53"/>
      <c r="Q291" s="52" t="s">
        <v>130</v>
      </c>
      <c r="R291" s="49">
        <v>444</v>
      </c>
      <c r="S291" s="51">
        <v>7</v>
      </c>
      <c r="T291" s="51">
        <v>3</v>
      </c>
      <c r="U291" s="50" t="s">
        <v>129</v>
      </c>
      <c r="V291" s="49" t="s">
        <v>5</v>
      </c>
      <c r="W291" s="48"/>
      <c r="X291" s="48"/>
      <c r="Y291" s="48"/>
      <c r="Z291" s="48"/>
      <c r="AA291" s="48"/>
      <c r="AB291" s="40">
        <v>167495</v>
      </c>
      <c r="AC291" s="39"/>
      <c r="AD291" s="133">
        <v>167495</v>
      </c>
      <c r="AE291" s="140">
        <f t="shared" si="14"/>
        <v>167.495</v>
      </c>
      <c r="AF291" s="141">
        <v>0</v>
      </c>
      <c r="AG291" s="142">
        <f t="shared" si="12"/>
        <v>0</v>
      </c>
      <c r="AH291" s="141">
        <v>0</v>
      </c>
      <c r="AI291" s="144">
        <f t="shared" si="13"/>
        <v>0</v>
      </c>
      <c r="AJ291" s="137"/>
      <c r="AK291" s="2"/>
      <c r="AL291" s="2"/>
      <c r="AM291" s="2"/>
      <c r="AN291" s="2"/>
    </row>
    <row r="292" spans="1:40" ht="21.75" customHeight="1" x14ac:dyDescent="0.2">
      <c r="A292" s="38"/>
      <c r="B292" s="47">
        <v>200</v>
      </c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6"/>
      <c r="Q292" s="45" t="s">
        <v>20</v>
      </c>
      <c r="R292" s="42">
        <v>444</v>
      </c>
      <c r="S292" s="44">
        <v>7</v>
      </c>
      <c r="T292" s="44">
        <v>3</v>
      </c>
      <c r="U292" s="43" t="s">
        <v>129</v>
      </c>
      <c r="V292" s="42">
        <v>200</v>
      </c>
      <c r="W292" s="41"/>
      <c r="X292" s="41"/>
      <c r="Y292" s="41"/>
      <c r="Z292" s="41"/>
      <c r="AA292" s="41"/>
      <c r="AB292" s="40">
        <v>167495</v>
      </c>
      <c r="AC292" s="39"/>
      <c r="AD292" s="134">
        <v>167495</v>
      </c>
      <c r="AE292" s="140">
        <f t="shared" si="14"/>
        <v>167.495</v>
      </c>
      <c r="AF292" s="143">
        <v>0</v>
      </c>
      <c r="AG292" s="142">
        <f t="shared" si="12"/>
        <v>0</v>
      </c>
      <c r="AH292" s="143">
        <v>0</v>
      </c>
      <c r="AI292" s="144">
        <f t="shared" si="13"/>
        <v>0</v>
      </c>
      <c r="AJ292" s="137"/>
      <c r="AK292" s="2"/>
      <c r="AL292" s="2"/>
      <c r="AM292" s="2"/>
      <c r="AN292" s="2"/>
    </row>
    <row r="293" spans="1:40" ht="21.75" customHeight="1" x14ac:dyDescent="0.2">
      <c r="A293" s="38"/>
      <c r="B293" s="47">
        <v>240</v>
      </c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6"/>
      <c r="Q293" s="45" t="s">
        <v>19</v>
      </c>
      <c r="R293" s="42">
        <v>444</v>
      </c>
      <c r="S293" s="44">
        <v>7</v>
      </c>
      <c r="T293" s="44">
        <v>3</v>
      </c>
      <c r="U293" s="43" t="s">
        <v>129</v>
      </c>
      <c r="V293" s="42">
        <v>240</v>
      </c>
      <c r="W293" s="41"/>
      <c r="X293" s="41"/>
      <c r="Y293" s="41"/>
      <c r="Z293" s="41"/>
      <c r="AA293" s="41"/>
      <c r="AB293" s="40">
        <v>167495</v>
      </c>
      <c r="AC293" s="39"/>
      <c r="AD293" s="134">
        <v>167495</v>
      </c>
      <c r="AE293" s="140">
        <f t="shared" si="14"/>
        <v>167.495</v>
      </c>
      <c r="AF293" s="143">
        <v>0</v>
      </c>
      <c r="AG293" s="142">
        <f t="shared" si="12"/>
        <v>0</v>
      </c>
      <c r="AH293" s="143">
        <v>0</v>
      </c>
      <c r="AI293" s="144">
        <f t="shared" si="13"/>
        <v>0</v>
      </c>
      <c r="AJ293" s="137"/>
      <c r="AK293" s="2"/>
      <c r="AL293" s="2"/>
      <c r="AM293" s="2"/>
      <c r="AN293" s="2"/>
    </row>
    <row r="294" spans="1:40" ht="69" customHeight="1" x14ac:dyDescent="0.2">
      <c r="A294" s="38"/>
      <c r="B294" s="59"/>
      <c r="C294" s="58"/>
      <c r="D294" s="57"/>
      <c r="E294" s="57"/>
      <c r="F294" s="56"/>
      <c r="G294" s="56"/>
      <c r="H294" s="55"/>
      <c r="I294" s="54" t="s">
        <v>128</v>
      </c>
      <c r="J294" s="54"/>
      <c r="K294" s="54"/>
      <c r="L294" s="54"/>
      <c r="M294" s="54"/>
      <c r="N294" s="54"/>
      <c r="O294" s="54"/>
      <c r="P294" s="53"/>
      <c r="Q294" s="52" t="s">
        <v>127</v>
      </c>
      <c r="R294" s="49">
        <v>444</v>
      </c>
      <c r="S294" s="51">
        <v>7</v>
      </c>
      <c r="T294" s="51">
        <v>3</v>
      </c>
      <c r="U294" s="50" t="s">
        <v>126</v>
      </c>
      <c r="V294" s="49" t="s">
        <v>5</v>
      </c>
      <c r="W294" s="48"/>
      <c r="X294" s="48"/>
      <c r="Y294" s="48"/>
      <c r="Z294" s="48"/>
      <c r="AA294" s="48"/>
      <c r="AB294" s="40">
        <v>8257672</v>
      </c>
      <c r="AC294" s="39"/>
      <c r="AD294" s="133">
        <v>8257672</v>
      </c>
      <c r="AE294" s="140">
        <f t="shared" si="14"/>
        <v>8257.6720000000005</v>
      </c>
      <c r="AF294" s="141">
        <v>0</v>
      </c>
      <c r="AG294" s="142">
        <f t="shared" si="12"/>
        <v>0</v>
      </c>
      <c r="AH294" s="141">
        <v>0</v>
      </c>
      <c r="AI294" s="144">
        <f t="shared" si="13"/>
        <v>0</v>
      </c>
      <c r="AJ294" s="137"/>
      <c r="AK294" s="2"/>
      <c r="AL294" s="2"/>
      <c r="AM294" s="2"/>
      <c r="AN294" s="2"/>
    </row>
    <row r="295" spans="1:40" ht="42.75" customHeight="1" x14ac:dyDescent="0.2">
      <c r="A295" s="38"/>
      <c r="B295" s="47">
        <v>100</v>
      </c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6"/>
      <c r="Q295" s="45" t="s">
        <v>67</v>
      </c>
      <c r="R295" s="42">
        <v>444</v>
      </c>
      <c r="S295" s="44">
        <v>7</v>
      </c>
      <c r="T295" s="44">
        <v>3</v>
      </c>
      <c r="U295" s="43" t="s">
        <v>126</v>
      </c>
      <c r="V295" s="42">
        <v>100</v>
      </c>
      <c r="W295" s="41"/>
      <c r="X295" s="41"/>
      <c r="Y295" s="41"/>
      <c r="Z295" s="41"/>
      <c r="AA295" s="41"/>
      <c r="AB295" s="40">
        <v>8257672</v>
      </c>
      <c r="AC295" s="39"/>
      <c r="AD295" s="134">
        <v>8257672</v>
      </c>
      <c r="AE295" s="140">
        <f t="shared" si="14"/>
        <v>8257.6720000000005</v>
      </c>
      <c r="AF295" s="143">
        <v>0</v>
      </c>
      <c r="AG295" s="142">
        <f t="shared" si="12"/>
        <v>0</v>
      </c>
      <c r="AH295" s="143">
        <v>0</v>
      </c>
      <c r="AI295" s="144">
        <f t="shared" si="13"/>
        <v>0</v>
      </c>
      <c r="AJ295" s="137"/>
      <c r="AK295" s="2"/>
      <c r="AL295" s="2"/>
      <c r="AM295" s="2"/>
      <c r="AN295" s="2"/>
    </row>
    <row r="296" spans="1:40" ht="14.25" customHeight="1" x14ac:dyDescent="0.2">
      <c r="A296" s="38"/>
      <c r="B296" s="47">
        <v>110</v>
      </c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6"/>
      <c r="Q296" s="45" t="s">
        <v>66</v>
      </c>
      <c r="R296" s="42">
        <v>444</v>
      </c>
      <c r="S296" s="44">
        <v>7</v>
      </c>
      <c r="T296" s="44">
        <v>3</v>
      </c>
      <c r="U296" s="43" t="s">
        <v>126</v>
      </c>
      <c r="V296" s="42">
        <v>110</v>
      </c>
      <c r="W296" s="41"/>
      <c r="X296" s="41"/>
      <c r="Y296" s="41"/>
      <c r="Z296" s="41"/>
      <c r="AA296" s="41"/>
      <c r="AB296" s="40">
        <v>8257672</v>
      </c>
      <c r="AC296" s="39"/>
      <c r="AD296" s="134">
        <v>8257672</v>
      </c>
      <c r="AE296" s="140">
        <f t="shared" si="14"/>
        <v>8257.6720000000005</v>
      </c>
      <c r="AF296" s="143">
        <v>0</v>
      </c>
      <c r="AG296" s="142">
        <f t="shared" si="12"/>
        <v>0</v>
      </c>
      <c r="AH296" s="143">
        <v>0</v>
      </c>
      <c r="AI296" s="144">
        <f t="shared" si="13"/>
        <v>0</v>
      </c>
      <c r="AJ296" s="137"/>
      <c r="AK296" s="2"/>
      <c r="AL296" s="2"/>
      <c r="AM296" s="2"/>
      <c r="AN296" s="2"/>
    </row>
    <row r="297" spans="1:40" ht="14.25" customHeight="1" x14ac:dyDescent="0.2">
      <c r="A297" s="38"/>
      <c r="B297" s="61" t="s">
        <v>125</v>
      </c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0"/>
      <c r="Q297" s="52" t="s">
        <v>125</v>
      </c>
      <c r="R297" s="49">
        <v>444</v>
      </c>
      <c r="S297" s="51">
        <v>7</v>
      </c>
      <c r="T297" s="51">
        <v>7</v>
      </c>
      <c r="U297" s="50" t="s">
        <v>5</v>
      </c>
      <c r="V297" s="49">
        <v>0</v>
      </c>
      <c r="W297" s="48"/>
      <c r="X297" s="48"/>
      <c r="Y297" s="48"/>
      <c r="Z297" s="48"/>
      <c r="AA297" s="48"/>
      <c r="AB297" s="40">
        <v>4326152.97</v>
      </c>
      <c r="AC297" s="39"/>
      <c r="AD297" s="133">
        <v>4326152.97</v>
      </c>
      <c r="AE297" s="140">
        <f t="shared" si="14"/>
        <v>4326.1529700000001</v>
      </c>
      <c r="AF297" s="141">
        <v>3243784.21</v>
      </c>
      <c r="AG297" s="142">
        <f t="shared" si="12"/>
        <v>3243.7842099999998</v>
      </c>
      <c r="AH297" s="141">
        <v>2743784.21</v>
      </c>
      <c r="AI297" s="144">
        <f t="shared" si="13"/>
        <v>2743.7842099999998</v>
      </c>
      <c r="AJ297" s="137"/>
      <c r="AK297" s="2"/>
      <c r="AL297" s="2"/>
      <c r="AM297" s="2"/>
      <c r="AN297" s="2"/>
    </row>
    <row r="298" spans="1:40" ht="78.75" customHeight="1" x14ac:dyDescent="0.2">
      <c r="A298" s="38"/>
      <c r="B298" s="59"/>
      <c r="C298" s="58"/>
      <c r="D298" s="57"/>
      <c r="E298" s="57"/>
      <c r="F298" s="56"/>
      <c r="G298" s="56"/>
      <c r="H298" s="55"/>
      <c r="I298" s="54" t="s">
        <v>124</v>
      </c>
      <c r="J298" s="54"/>
      <c r="K298" s="54"/>
      <c r="L298" s="54"/>
      <c r="M298" s="54"/>
      <c r="N298" s="54"/>
      <c r="O298" s="54"/>
      <c r="P298" s="53"/>
      <c r="Q298" s="52" t="s">
        <v>123</v>
      </c>
      <c r="R298" s="49">
        <v>444</v>
      </c>
      <c r="S298" s="51">
        <v>7</v>
      </c>
      <c r="T298" s="51">
        <v>7</v>
      </c>
      <c r="U298" s="50" t="s">
        <v>122</v>
      </c>
      <c r="V298" s="49" t="s">
        <v>5</v>
      </c>
      <c r="W298" s="48"/>
      <c r="X298" s="48"/>
      <c r="Y298" s="48"/>
      <c r="Z298" s="48"/>
      <c r="AA298" s="48"/>
      <c r="AB298" s="40">
        <v>6100</v>
      </c>
      <c r="AC298" s="39"/>
      <c r="AD298" s="133">
        <v>6100</v>
      </c>
      <c r="AE298" s="140">
        <f t="shared" si="14"/>
        <v>6.1</v>
      </c>
      <c r="AF298" s="141">
        <v>6100</v>
      </c>
      <c r="AG298" s="142">
        <f t="shared" si="12"/>
        <v>6.1</v>
      </c>
      <c r="AH298" s="141">
        <v>6100</v>
      </c>
      <c r="AI298" s="144">
        <f t="shared" si="13"/>
        <v>6.1</v>
      </c>
      <c r="AJ298" s="137"/>
      <c r="AK298" s="2"/>
      <c r="AL298" s="2"/>
      <c r="AM298" s="2"/>
      <c r="AN298" s="2"/>
    </row>
    <row r="299" spans="1:40" ht="21.75" customHeight="1" x14ac:dyDescent="0.2">
      <c r="A299" s="38"/>
      <c r="B299" s="47">
        <v>600</v>
      </c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6"/>
      <c r="Q299" s="45" t="s">
        <v>27</v>
      </c>
      <c r="R299" s="42">
        <v>444</v>
      </c>
      <c r="S299" s="44">
        <v>7</v>
      </c>
      <c r="T299" s="44">
        <v>7</v>
      </c>
      <c r="U299" s="43" t="s">
        <v>122</v>
      </c>
      <c r="V299" s="42">
        <v>600</v>
      </c>
      <c r="W299" s="41"/>
      <c r="X299" s="41"/>
      <c r="Y299" s="41"/>
      <c r="Z299" s="41"/>
      <c r="AA299" s="41"/>
      <c r="AB299" s="40">
        <v>6100</v>
      </c>
      <c r="AC299" s="39"/>
      <c r="AD299" s="134">
        <v>6100</v>
      </c>
      <c r="AE299" s="140">
        <f t="shared" si="14"/>
        <v>6.1</v>
      </c>
      <c r="AF299" s="143">
        <v>6100</v>
      </c>
      <c r="AG299" s="142">
        <f t="shared" si="12"/>
        <v>6.1</v>
      </c>
      <c r="AH299" s="143">
        <v>6100</v>
      </c>
      <c r="AI299" s="144">
        <f t="shared" si="13"/>
        <v>6.1</v>
      </c>
      <c r="AJ299" s="137"/>
      <c r="AK299" s="2"/>
      <c r="AL299" s="2"/>
      <c r="AM299" s="2"/>
      <c r="AN299" s="2"/>
    </row>
    <row r="300" spans="1:40" ht="14.25" customHeight="1" x14ac:dyDescent="0.2">
      <c r="A300" s="38"/>
      <c r="B300" s="47">
        <v>610</v>
      </c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6"/>
      <c r="Q300" s="45" t="s">
        <v>26</v>
      </c>
      <c r="R300" s="42">
        <v>444</v>
      </c>
      <c r="S300" s="44">
        <v>7</v>
      </c>
      <c r="T300" s="44">
        <v>7</v>
      </c>
      <c r="U300" s="43" t="s">
        <v>122</v>
      </c>
      <c r="V300" s="42">
        <v>610</v>
      </c>
      <c r="W300" s="41"/>
      <c r="X300" s="41"/>
      <c r="Y300" s="41"/>
      <c r="Z300" s="41"/>
      <c r="AA300" s="41"/>
      <c r="AB300" s="40">
        <v>6100</v>
      </c>
      <c r="AC300" s="39"/>
      <c r="AD300" s="134">
        <v>6100</v>
      </c>
      <c r="AE300" s="140">
        <f t="shared" si="14"/>
        <v>6.1</v>
      </c>
      <c r="AF300" s="143">
        <v>6100</v>
      </c>
      <c r="AG300" s="142">
        <f t="shared" si="12"/>
        <v>6.1</v>
      </c>
      <c r="AH300" s="143">
        <v>6100</v>
      </c>
      <c r="AI300" s="144">
        <f t="shared" si="13"/>
        <v>6.1</v>
      </c>
      <c r="AJ300" s="137"/>
      <c r="AK300" s="2"/>
      <c r="AL300" s="2"/>
      <c r="AM300" s="2"/>
      <c r="AN300" s="2"/>
    </row>
    <row r="301" spans="1:40" ht="78.75" customHeight="1" x14ac:dyDescent="0.2">
      <c r="A301" s="38"/>
      <c r="B301" s="59"/>
      <c r="C301" s="58"/>
      <c r="D301" s="57"/>
      <c r="E301" s="57"/>
      <c r="F301" s="56"/>
      <c r="G301" s="56"/>
      <c r="H301" s="55"/>
      <c r="I301" s="54" t="s">
        <v>108</v>
      </c>
      <c r="J301" s="54"/>
      <c r="K301" s="54"/>
      <c r="L301" s="54"/>
      <c r="M301" s="54"/>
      <c r="N301" s="54"/>
      <c r="O301" s="54"/>
      <c r="P301" s="53"/>
      <c r="Q301" s="52" t="s">
        <v>107</v>
      </c>
      <c r="R301" s="49">
        <v>444</v>
      </c>
      <c r="S301" s="51">
        <v>7</v>
      </c>
      <c r="T301" s="51">
        <v>7</v>
      </c>
      <c r="U301" s="50" t="s">
        <v>106</v>
      </c>
      <c r="V301" s="49" t="s">
        <v>5</v>
      </c>
      <c r="W301" s="48"/>
      <c r="X301" s="48"/>
      <c r="Y301" s="48"/>
      <c r="Z301" s="48"/>
      <c r="AA301" s="48"/>
      <c r="AB301" s="40">
        <v>108530</v>
      </c>
      <c r="AC301" s="39"/>
      <c r="AD301" s="133">
        <v>108530</v>
      </c>
      <c r="AE301" s="140">
        <f t="shared" si="14"/>
        <v>108.53</v>
      </c>
      <c r="AF301" s="141">
        <v>0</v>
      </c>
      <c r="AG301" s="142">
        <f t="shared" si="12"/>
        <v>0</v>
      </c>
      <c r="AH301" s="141">
        <v>100000</v>
      </c>
      <c r="AI301" s="144">
        <f t="shared" si="13"/>
        <v>100</v>
      </c>
      <c r="AJ301" s="137"/>
      <c r="AK301" s="2"/>
      <c r="AL301" s="2"/>
      <c r="AM301" s="2"/>
      <c r="AN301" s="2"/>
    </row>
    <row r="302" spans="1:40" ht="21.75" customHeight="1" x14ac:dyDescent="0.2">
      <c r="A302" s="38"/>
      <c r="B302" s="47">
        <v>200</v>
      </c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6"/>
      <c r="Q302" s="45" t="s">
        <v>20</v>
      </c>
      <c r="R302" s="42">
        <v>444</v>
      </c>
      <c r="S302" s="44">
        <v>7</v>
      </c>
      <c r="T302" s="44">
        <v>7</v>
      </c>
      <c r="U302" s="43" t="s">
        <v>106</v>
      </c>
      <c r="V302" s="42">
        <v>200</v>
      </c>
      <c r="W302" s="41"/>
      <c r="X302" s="41"/>
      <c r="Y302" s="41"/>
      <c r="Z302" s="41"/>
      <c r="AA302" s="41"/>
      <c r="AB302" s="40">
        <v>108530</v>
      </c>
      <c r="AC302" s="39"/>
      <c r="AD302" s="134">
        <v>108530</v>
      </c>
      <c r="AE302" s="140">
        <f t="shared" si="14"/>
        <v>108.53</v>
      </c>
      <c r="AF302" s="143">
        <v>0</v>
      </c>
      <c r="AG302" s="142">
        <f t="shared" si="12"/>
        <v>0</v>
      </c>
      <c r="AH302" s="143">
        <v>100000</v>
      </c>
      <c r="AI302" s="144">
        <f t="shared" si="13"/>
        <v>100</v>
      </c>
      <c r="AJ302" s="137"/>
      <c r="AK302" s="2"/>
      <c r="AL302" s="2"/>
      <c r="AM302" s="2"/>
      <c r="AN302" s="2"/>
    </row>
    <row r="303" spans="1:40" ht="21.75" customHeight="1" x14ac:dyDescent="0.2">
      <c r="A303" s="38"/>
      <c r="B303" s="47">
        <v>240</v>
      </c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6"/>
      <c r="Q303" s="45" t="s">
        <v>19</v>
      </c>
      <c r="R303" s="42">
        <v>444</v>
      </c>
      <c r="S303" s="44">
        <v>7</v>
      </c>
      <c r="T303" s="44">
        <v>7</v>
      </c>
      <c r="U303" s="43" t="s">
        <v>106</v>
      </c>
      <c r="V303" s="42">
        <v>240</v>
      </c>
      <c r="W303" s="41"/>
      <c r="X303" s="41"/>
      <c r="Y303" s="41"/>
      <c r="Z303" s="41"/>
      <c r="AA303" s="41"/>
      <c r="AB303" s="40">
        <v>108530</v>
      </c>
      <c r="AC303" s="39"/>
      <c r="AD303" s="134">
        <v>108530</v>
      </c>
      <c r="AE303" s="140">
        <f t="shared" si="14"/>
        <v>108.53</v>
      </c>
      <c r="AF303" s="143">
        <v>0</v>
      </c>
      <c r="AG303" s="142">
        <f t="shared" si="12"/>
        <v>0</v>
      </c>
      <c r="AH303" s="143">
        <v>100000</v>
      </c>
      <c r="AI303" s="144">
        <f t="shared" si="13"/>
        <v>100</v>
      </c>
      <c r="AJ303" s="137"/>
      <c r="AK303" s="2"/>
      <c r="AL303" s="2"/>
      <c r="AM303" s="2"/>
      <c r="AN303" s="2"/>
    </row>
    <row r="304" spans="1:40" ht="78.75" customHeight="1" x14ac:dyDescent="0.2">
      <c r="A304" s="38"/>
      <c r="B304" s="59"/>
      <c r="C304" s="58"/>
      <c r="D304" s="57"/>
      <c r="E304" s="57"/>
      <c r="F304" s="56"/>
      <c r="G304" s="56"/>
      <c r="H304" s="55"/>
      <c r="I304" s="54" t="s">
        <v>121</v>
      </c>
      <c r="J304" s="54"/>
      <c r="K304" s="54"/>
      <c r="L304" s="54"/>
      <c r="M304" s="54"/>
      <c r="N304" s="54"/>
      <c r="O304" s="54"/>
      <c r="P304" s="53"/>
      <c r="Q304" s="52" t="s">
        <v>120</v>
      </c>
      <c r="R304" s="49">
        <v>444</v>
      </c>
      <c r="S304" s="51">
        <v>7</v>
      </c>
      <c r="T304" s="51">
        <v>7</v>
      </c>
      <c r="U304" s="50" t="s">
        <v>119</v>
      </c>
      <c r="V304" s="49" t="s">
        <v>5</v>
      </c>
      <c r="W304" s="48"/>
      <c r="X304" s="48"/>
      <c r="Y304" s="48"/>
      <c r="Z304" s="48"/>
      <c r="AA304" s="48"/>
      <c r="AB304" s="40">
        <v>2325050.67</v>
      </c>
      <c r="AC304" s="39"/>
      <c r="AD304" s="133">
        <v>2325050.67</v>
      </c>
      <c r="AE304" s="140">
        <f t="shared" si="14"/>
        <v>2325.0506700000001</v>
      </c>
      <c r="AF304" s="141">
        <v>1500000</v>
      </c>
      <c r="AG304" s="142">
        <f t="shared" si="12"/>
        <v>1500</v>
      </c>
      <c r="AH304" s="141">
        <v>900000</v>
      </c>
      <c r="AI304" s="144">
        <f t="shared" si="13"/>
        <v>900</v>
      </c>
      <c r="AJ304" s="137"/>
      <c r="AK304" s="2"/>
      <c r="AL304" s="2"/>
      <c r="AM304" s="2"/>
      <c r="AN304" s="2"/>
    </row>
    <row r="305" spans="1:40" ht="42.75" customHeight="1" x14ac:dyDescent="0.2">
      <c r="A305" s="38"/>
      <c r="B305" s="47">
        <v>100</v>
      </c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6"/>
      <c r="Q305" s="45" t="s">
        <v>67</v>
      </c>
      <c r="R305" s="42">
        <v>444</v>
      </c>
      <c r="S305" s="44">
        <v>7</v>
      </c>
      <c r="T305" s="44">
        <v>7</v>
      </c>
      <c r="U305" s="43" t="s">
        <v>119</v>
      </c>
      <c r="V305" s="42">
        <v>100</v>
      </c>
      <c r="W305" s="41"/>
      <c r="X305" s="41"/>
      <c r="Y305" s="41"/>
      <c r="Z305" s="41"/>
      <c r="AA305" s="41"/>
      <c r="AB305" s="40">
        <v>1193283</v>
      </c>
      <c r="AC305" s="39"/>
      <c r="AD305" s="134">
        <v>1193283</v>
      </c>
      <c r="AE305" s="140">
        <f t="shared" si="14"/>
        <v>1193.2829999999999</v>
      </c>
      <c r="AF305" s="143">
        <v>1350000</v>
      </c>
      <c r="AG305" s="142">
        <f t="shared" si="12"/>
        <v>1350</v>
      </c>
      <c r="AH305" s="143">
        <v>850000</v>
      </c>
      <c r="AI305" s="144">
        <f t="shared" si="13"/>
        <v>850</v>
      </c>
      <c r="AJ305" s="137"/>
      <c r="AK305" s="2"/>
      <c r="AL305" s="2"/>
      <c r="AM305" s="2"/>
      <c r="AN305" s="2"/>
    </row>
    <row r="306" spans="1:40" ht="14.25" customHeight="1" x14ac:dyDescent="0.2">
      <c r="A306" s="38"/>
      <c r="B306" s="47">
        <v>110</v>
      </c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6"/>
      <c r="Q306" s="45" t="s">
        <v>66</v>
      </c>
      <c r="R306" s="42">
        <v>444</v>
      </c>
      <c r="S306" s="44">
        <v>7</v>
      </c>
      <c r="T306" s="44">
        <v>7</v>
      </c>
      <c r="U306" s="43" t="s">
        <v>119</v>
      </c>
      <c r="V306" s="42">
        <v>110</v>
      </c>
      <c r="W306" s="41"/>
      <c r="X306" s="41"/>
      <c r="Y306" s="41"/>
      <c r="Z306" s="41"/>
      <c r="AA306" s="41"/>
      <c r="AB306" s="40">
        <v>1193283</v>
      </c>
      <c r="AC306" s="39"/>
      <c r="AD306" s="134">
        <v>1193283</v>
      </c>
      <c r="AE306" s="140">
        <f t="shared" si="14"/>
        <v>1193.2829999999999</v>
      </c>
      <c r="AF306" s="143">
        <v>1350000</v>
      </c>
      <c r="AG306" s="142">
        <f t="shared" si="12"/>
        <v>1350</v>
      </c>
      <c r="AH306" s="143">
        <v>850000</v>
      </c>
      <c r="AI306" s="144">
        <f t="shared" si="13"/>
        <v>850</v>
      </c>
      <c r="AJ306" s="137"/>
      <c r="AK306" s="2"/>
      <c r="AL306" s="2"/>
      <c r="AM306" s="2"/>
      <c r="AN306" s="2"/>
    </row>
    <row r="307" spans="1:40" ht="21.75" customHeight="1" x14ac:dyDescent="0.2">
      <c r="A307" s="38"/>
      <c r="B307" s="47">
        <v>200</v>
      </c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6"/>
      <c r="Q307" s="45" t="s">
        <v>20</v>
      </c>
      <c r="R307" s="42">
        <v>444</v>
      </c>
      <c r="S307" s="44">
        <v>7</v>
      </c>
      <c r="T307" s="44">
        <v>7</v>
      </c>
      <c r="U307" s="43" t="s">
        <v>119</v>
      </c>
      <c r="V307" s="42">
        <v>200</v>
      </c>
      <c r="W307" s="41"/>
      <c r="X307" s="41"/>
      <c r="Y307" s="41"/>
      <c r="Z307" s="41"/>
      <c r="AA307" s="41"/>
      <c r="AB307" s="40">
        <v>1122767.67</v>
      </c>
      <c r="AC307" s="39"/>
      <c r="AD307" s="134">
        <v>1122767.67</v>
      </c>
      <c r="AE307" s="140">
        <f t="shared" si="14"/>
        <v>1122.76767</v>
      </c>
      <c r="AF307" s="143">
        <v>150000</v>
      </c>
      <c r="AG307" s="142">
        <f t="shared" si="12"/>
        <v>150</v>
      </c>
      <c r="AH307" s="143">
        <v>50000</v>
      </c>
      <c r="AI307" s="144">
        <f t="shared" si="13"/>
        <v>50</v>
      </c>
      <c r="AJ307" s="137"/>
      <c r="AK307" s="2"/>
      <c r="AL307" s="2"/>
      <c r="AM307" s="2"/>
      <c r="AN307" s="2"/>
    </row>
    <row r="308" spans="1:40" ht="21.75" customHeight="1" x14ac:dyDescent="0.2">
      <c r="A308" s="38"/>
      <c r="B308" s="47">
        <v>240</v>
      </c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6"/>
      <c r="Q308" s="45" t="s">
        <v>19</v>
      </c>
      <c r="R308" s="42">
        <v>444</v>
      </c>
      <c r="S308" s="44">
        <v>7</v>
      </c>
      <c r="T308" s="44">
        <v>7</v>
      </c>
      <c r="U308" s="43" t="s">
        <v>119</v>
      </c>
      <c r="V308" s="42">
        <v>240</v>
      </c>
      <c r="W308" s="41"/>
      <c r="X308" s="41"/>
      <c r="Y308" s="41"/>
      <c r="Z308" s="41"/>
      <c r="AA308" s="41"/>
      <c r="AB308" s="40">
        <v>1122767.67</v>
      </c>
      <c r="AC308" s="39"/>
      <c r="AD308" s="134">
        <v>1122767.67</v>
      </c>
      <c r="AE308" s="140">
        <f t="shared" si="14"/>
        <v>1122.76767</v>
      </c>
      <c r="AF308" s="143">
        <v>150000</v>
      </c>
      <c r="AG308" s="142">
        <f t="shared" si="12"/>
        <v>150</v>
      </c>
      <c r="AH308" s="143">
        <v>50000</v>
      </c>
      <c r="AI308" s="144">
        <f t="shared" si="13"/>
        <v>50</v>
      </c>
      <c r="AJ308" s="137"/>
      <c r="AK308" s="2"/>
      <c r="AL308" s="2"/>
      <c r="AM308" s="2"/>
      <c r="AN308" s="2"/>
    </row>
    <row r="309" spans="1:40" ht="14.25" customHeight="1" x14ac:dyDescent="0.2">
      <c r="A309" s="38"/>
      <c r="B309" s="47">
        <v>800</v>
      </c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6"/>
      <c r="Q309" s="45" t="s">
        <v>48</v>
      </c>
      <c r="R309" s="42">
        <v>444</v>
      </c>
      <c r="S309" s="44">
        <v>7</v>
      </c>
      <c r="T309" s="44">
        <v>7</v>
      </c>
      <c r="U309" s="43" t="s">
        <v>119</v>
      </c>
      <c r="V309" s="42">
        <v>800</v>
      </c>
      <c r="W309" s="41"/>
      <c r="X309" s="41"/>
      <c r="Y309" s="41"/>
      <c r="Z309" s="41"/>
      <c r="AA309" s="41"/>
      <c r="AB309" s="40">
        <v>9000</v>
      </c>
      <c r="AC309" s="39"/>
      <c r="AD309" s="134">
        <v>9000</v>
      </c>
      <c r="AE309" s="140">
        <f t="shared" si="14"/>
        <v>9</v>
      </c>
      <c r="AF309" s="143">
        <v>0</v>
      </c>
      <c r="AG309" s="142">
        <f t="shared" si="12"/>
        <v>0</v>
      </c>
      <c r="AH309" s="143">
        <v>0</v>
      </c>
      <c r="AI309" s="144">
        <f t="shared" si="13"/>
        <v>0</v>
      </c>
      <c r="AJ309" s="137"/>
      <c r="AK309" s="2"/>
      <c r="AL309" s="2"/>
      <c r="AM309" s="2"/>
      <c r="AN309" s="2"/>
    </row>
    <row r="310" spans="1:40" ht="14.25" customHeight="1" x14ac:dyDescent="0.2">
      <c r="A310" s="38"/>
      <c r="B310" s="47">
        <v>850</v>
      </c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6"/>
      <c r="Q310" s="45" t="s">
        <v>71</v>
      </c>
      <c r="R310" s="42">
        <v>444</v>
      </c>
      <c r="S310" s="44">
        <v>7</v>
      </c>
      <c r="T310" s="44">
        <v>7</v>
      </c>
      <c r="U310" s="43" t="s">
        <v>119</v>
      </c>
      <c r="V310" s="42">
        <v>850</v>
      </c>
      <c r="W310" s="41"/>
      <c r="X310" s="41"/>
      <c r="Y310" s="41"/>
      <c r="Z310" s="41"/>
      <c r="AA310" s="41"/>
      <c r="AB310" s="40">
        <v>9000</v>
      </c>
      <c r="AC310" s="39"/>
      <c r="AD310" s="134">
        <v>9000</v>
      </c>
      <c r="AE310" s="140">
        <f t="shared" si="14"/>
        <v>9</v>
      </c>
      <c r="AF310" s="143">
        <v>0</v>
      </c>
      <c r="AG310" s="142">
        <f t="shared" si="12"/>
        <v>0</v>
      </c>
      <c r="AH310" s="143">
        <v>0</v>
      </c>
      <c r="AI310" s="144">
        <f t="shared" si="13"/>
        <v>0</v>
      </c>
      <c r="AJ310" s="137"/>
      <c r="AK310" s="2"/>
      <c r="AL310" s="2"/>
      <c r="AM310" s="2"/>
      <c r="AN310" s="2"/>
    </row>
    <row r="311" spans="1:40" ht="98.25" customHeight="1" x14ac:dyDescent="0.2">
      <c r="A311" s="38"/>
      <c r="B311" s="59"/>
      <c r="C311" s="58"/>
      <c r="D311" s="57"/>
      <c r="E311" s="57"/>
      <c r="F311" s="56"/>
      <c r="G311" s="56"/>
      <c r="H311" s="55"/>
      <c r="I311" s="54" t="s">
        <v>118</v>
      </c>
      <c r="J311" s="54"/>
      <c r="K311" s="54"/>
      <c r="L311" s="54"/>
      <c r="M311" s="54"/>
      <c r="N311" s="54"/>
      <c r="O311" s="54"/>
      <c r="P311" s="53"/>
      <c r="Q311" s="52" t="s">
        <v>117</v>
      </c>
      <c r="R311" s="49">
        <v>444</v>
      </c>
      <c r="S311" s="51">
        <v>7</v>
      </c>
      <c r="T311" s="51">
        <v>7</v>
      </c>
      <c r="U311" s="50" t="s">
        <v>116</v>
      </c>
      <c r="V311" s="49" t="s">
        <v>5</v>
      </c>
      <c r="W311" s="48"/>
      <c r="X311" s="48"/>
      <c r="Y311" s="48"/>
      <c r="Z311" s="48"/>
      <c r="AA311" s="48"/>
      <c r="AB311" s="40">
        <v>183172.3</v>
      </c>
      <c r="AC311" s="39"/>
      <c r="AD311" s="133">
        <v>183172.3</v>
      </c>
      <c r="AE311" s="140">
        <f t="shared" si="14"/>
        <v>183.17229999999998</v>
      </c>
      <c r="AF311" s="141">
        <v>84384.21</v>
      </c>
      <c r="AG311" s="142">
        <f t="shared" si="12"/>
        <v>84.38421000000001</v>
      </c>
      <c r="AH311" s="141">
        <v>84384.21</v>
      </c>
      <c r="AI311" s="144">
        <f t="shared" si="13"/>
        <v>84.38421000000001</v>
      </c>
      <c r="AJ311" s="137"/>
      <c r="AK311" s="2"/>
      <c r="AL311" s="2"/>
      <c r="AM311" s="2"/>
      <c r="AN311" s="2"/>
    </row>
    <row r="312" spans="1:40" ht="21.75" customHeight="1" x14ac:dyDescent="0.2">
      <c r="A312" s="38"/>
      <c r="B312" s="47">
        <v>200</v>
      </c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6"/>
      <c r="Q312" s="45" t="s">
        <v>20</v>
      </c>
      <c r="R312" s="42">
        <v>444</v>
      </c>
      <c r="S312" s="44">
        <v>7</v>
      </c>
      <c r="T312" s="44">
        <v>7</v>
      </c>
      <c r="U312" s="43" t="s">
        <v>116</v>
      </c>
      <c r="V312" s="42">
        <v>200</v>
      </c>
      <c r="W312" s="41"/>
      <c r="X312" s="41"/>
      <c r="Y312" s="41"/>
      <c r="Z312" s="41"/>
      <c r="AA312" s="41"/>
      <c r="AB312" s="40">
        <v>183172.3</v>
      </c>
      <c r="AC312" s="39"/>
      <c r="AD312" s="134">
        <v>183172.3</v>
      </c>
      <c r="AE312" s="140">
        <f t="shared" si="14"/>
        <v>183.17229999999998</v>
      </c>
      <c r="AF312" s="143">
        <v>84384.21</v>
      </c>
      <c r="AG312" s="142">
        <f t="shared" si="12"/>
        <v>84.38421000000001</v>
      </c>
      <c r="AH312" s="143">
        <v>84384.21</v>
      </c>
      <c r="AI312" s="144">
        <f t="shared" si="13"/>
        <v>84.38421000000001</v>
      </c>
      <c r="AJ312" s="137"/>
      <c r="AK312" s="2"/>
      <c r="AL312" s="2"/>
      <c r="AM312" s="2"/>
      <c r="AN312" s="2"/>
    </row>
    <row r="313" spans="1:40" ht="21.75" customHeight="1" x14ac:dyDescent="0.2">
      <c r="A313" s="38"/>
      <c r="B313" s="47">
        <v>240</v>
      </c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6"/>
      <c r="Q313" s="45" t="s">
        <v>19</v>
      </c>
      <c r="R313" s="42">
        <v>444</v>
      </c>
      <c r="S313" s="44">
        <v>7</v>
      </c>
      <c r="T313" s="44">
        <v>7</v>
      </c>
      <c r="U313" s="43" t="s">
        <v>116</v>
      </c>
      <c r="V313" s="42">
        <v>240</v>
      </c>
      <c r="W313" s="41"/>
      <c r="X313" s="41"/>
      <c r="Y313" s="41"/>
      <c r="Z313" s="41"/>
      <c r="AA313" s="41"/>
      <c r="AB313" s="40">
        <v>183172.3</v>
      </c>
      <c r="AC313" s="39"/>
      <c r="AD313" s="134">
        <v>183172.3</v>
      </c>
      <c r="AE313" s="140">
        <f t="shared" si="14"/>
        <v>183.17229999999998</v>
      </c>
      <c r="AF313" s="143">
        <v>84384.21</v>
      </c>
      <c r="AG313" s="142">
        <f t="shared" si="12"/>
        <v>84.38421000000001</v>
      </c>
      <c r="AH313" s="143">
        <v>84384.21</v>
      </c>
      <c r="AI313" s="144">
        <f t="shared" si="13"/>
        <v>84.38421000000001</v>
      </c>
      <c r="AJ313" s="137"/>
      <c r="AK313" s="2"/>
      <c r="AL313" s="2"/>
      <c r="AM313" s="2"/>
      <c r="AN313" s="2"/>
    </row>
    <row r="314" spans="1:40" ht="69" customHeight="1" x14ac:dyDescent="0.2">
      <c r="A314" s="38"/>
      <c r="B314" s="59"/>
      <c r="C314" s="58"/>
      <c r="D314" s="57"/>
      <c r="E314" s="57"/>
      <c r="F314" s="56"/>
      <c r="G314" s="56"/>
      <c r="H314" s="55"/>
      <c r="I314" s="54" t="s">
        <v>115</v>
      </c>
      <c r="J314" s="54"/>
      <c r="K314" s="54"/>
      <c r="L314" s="54"/>
      <c r="M314" s="54"/>
      <c r="N314" s="54"/>
      <c r="O314" s="54"/>
      <c r="P314" s="53"/>
      <c r="Q314" s="52" t="s">
        <v>114</v>
      </c>
      <c r="R314" s="49">
        <v>444</v>
      </c>
      <c r="S314" s="51">
        <v>7</v>
      </c>
      <c r="T314" s="51">
        <v>7</v>
      </c>
      <c r="U314" s="50" t="s">
        <v>113</v>
      </c>
      <c r="V314" s="49" t="s">
        <v>5</v>
      </c>
      <c r="W314" s="48"/>
      <c r="X314" s="48"/>
      <c r="Y314" s="48"/>
      <c r="Z314" s="48"/>
      <c r="AA314" s="48"/>
      <c r="AB314" s="40">
        <v>1603300</v>
      </c>
      <c r="AC314" s="39"/>
      <c r="AD314" s="133">
        <v>1603300</v>
      </c>
      <c r="AE314" s="140">
        <f t="shared" si="14"/>
        <v>1603.3</v>
      </c>
      <c r="AF314" s="141">
        <v>1603300</v>
      </c>
      <c r="AG314" s="142">
        <f t="shared" si="12"/>
        <v>1603.3</v>
      </c>
      <c r="AH314" s="141">
        <v>1603300</v>
      </c>
      <c r="AI314" s="144">
        <f t="shared" si="13"/>
        <v>1603.3</v>
      </c>
      <c r="AJ314" s="137"/>
      <c r="AK314" s="2"/>
      <c r="AL314" s="2"/>
      <c r="AM314" s="2"/>
      <c r="AN314" s="2"/>
    </row>
    <row r="315" spans="1:40" ht="21.75" customHeight="1" x14ac:dyDescent="0.2">
      <c r="A315" s="38"/>
      <c r="B315" s="47">
        <v>200</v>
      </c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6"/>
      <c r="Q315" s="45" t="s">
        <v>20</v>
      </c>
      <c r="R315" s="42">
        <v>444</v>
      </c>
      <c r="S315" s="44">
        <v>7</v>
      </c>
      <c r="T315" s="44">
        <v>7</v>
      </c>
      <c r="U315" s="43" t="s">
        <v>113</v>
      </c>
      <c r="V315" s="42">
        <v>200</v>
      </c>
      <c r="W315" s="41"/>
      <c r="X315" s="41"/>
      <c r="Y315" s="41"/>
      <c r="Z315" s="41"/>
      <c r="AA315" s="41"/>
      <c r="AB315" s="40">
        <v>1603300</v>
      </c>
      <c r="AC315" s="39"/>
      <c r="AD315" s="134">
        <v>1603300</v>
      </c>
      <c r="AE315" s="140">
        <f t="shared" si="14"/>
        <v>1603.3</v>
      </c>
      <c r="AF315" s="143">
        <v>1603300</v>
      </c>
      <c r="AG315" s="142">
        <f t="shared" si="12"/>
        <v>1603.3</v>
      </c>
      <c r="AH315" s="143">
        <v>1603300</v>
      </c>
      <c r="AI315" s="144">
        <f t="shared" si="13"/>
        <v>1603.3</v>
      </c>
      <c r="AJ315" s="137"/>
      <c r="AK315" s="2"/>
      <c r="AL315" s="2"/>
      <c r="AM315" s="2"/>
      <c r="AN315" s="2"/>
    </row>
    <row r="316" spans="1:40" ht="21.75" customHeight="1" x14ac:dyDescent="0.2">
      <c r="A316" s="38"/>
      <c r="B316" s="47">
        <v>240</v>
      </c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6"/>
      <c r="Q316" s="45" t="s">
        <v>19</v>
      </c>
      <c r="R316" s="42">
        <v>444</v>
      </c>
      <c r="S316" s="44">
        <v>7</v>
      </c>
      <c r="T316" s="44">
        <v>7</v>
      </c>
      <c r="U316" s="43" t="s">
        <v>113</v>
      </c>
      <c r="V316" s="42">
        <v>240</v>
      </c>
      <c r="W316" s="41"/>
      <c r="X316" s="41"/>
      <c r="Y316" s="41"/>
      <c r="Z316" s="41"/>
      <c r="AA316" s="41"/>
      <c r="AB316" s="40">
        <v>1603300</v>
      </c>
      <c r="AC316" s="39"/>
      <c r="AD316" s="134">
        <v>1603300</v>
      </c>
      <c r="AE316" s="140">
        <f t="shared" si="14"/>
        <v>1603.3</v>
      </c>
      <c r="AF316" s="143">
        <v>1603300</v>
      </c>
      <c r="AG316" s="142">
        <f t="shared" si="12"/>
        <v>1603.3</v>
      </c>
      <c r="AH316" s="143">
        <v>1603300</v>
      </c>
      <c r="AI316" s="144">
        <f t="shared" si="13"/>
        <v>1603.3</v>
      </c>
      <c r="AJ316" s="137"/>
      <c r="AK316" s="2"/>
      <c r="AL316" s="2"/>
      <c r="AM316" s="2"/>
      <c r="AN316" s="2"/>
    </row>
    <row r="317" spans="1:40" ht="30" customHeight="1" x14ac:dyDescent="0.2">
      <c r="A317" s="38"/>
      <c r="B317" s="59"/>
      <c r="C317" s="58"/>
      <c r="D317" s="57"/>
      <c r="E317" s="57"/>
      <c r="F317" s="56"/>
      <c r="G317" s="56"/>
      <c r="H317" s="55"/>
      <c r="I317" s="54" t="s">
        <v>112</v>
      </c>
      <c r="J317" s="54"/>
      <c r="K317" s="54"/>
      <c r="L317" s="54"/>
      <c r="M317" s="54"/>
      <c r="N317" s="54"/>
      <c r="O317" s="54"/>
      <c r="P317" s="53"/>
      <c r="Q317" s="52" t="s">
        <v>111</v>
      </c>
      <c r="R317" s="49">
        <v>444</v>
      </c>
      <c r="S317" s="51">
        <v>7</v>
      </c>
      <c r="T317" s="51">
        <v>7</v>
      </c>
      <c r="U317" s="50" t="s">
        <v>110</v>
      </c>
      <c r="V317" s="49" t="s">
        <v>5</v>
      </c>
      <c r="W317" s="48"/>
      <c r="X317" s="48"/>
      <c r="Y317" s="48"/>
      <c r="Z317" s="48"/>
      <c r="AA317" s="48"/>
      <c r="AB317" s="40">
        <v>100000</v>
      </c>
      <c r="AC317" s="39"/>
      <c r="AD317" s="133">
        <v>100000</v>
      </c>
      <c r="AE317" s="140">
        <f t="shared" si="14"/>
        <v>100</v>
      </c>
      <c r="AF317" s="141">
        <v>50000</v>
      </c>
      <c r="AG317" s="142">
        <f t="shared" si="12"/>
        <v>50</v>
      </c>
      <c r="AH317" s="141">
        <v>50000</v>
      </c>
      <c r="AI317" s="144">
        <f t="shared" si="13"/>
        <v>50</v>
      </c>
      <c r="AJ317" s="137"/>
      <c r="AK317" s="2"/>
      <c r="AL317" s="2"/>
      <c r="AM317" s="2"/>
      <c r="AN317" s="2"/>
    </row>
    <row r="318" spans="1:40" ht="21.75" customHeight="1" x14ac:dyDescent="0.2">
      <c r="A318" s="38"/>
      <c r="B318" s="47">
        <v>200</v>
      </c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6"/>
      <c r="Q318" s="45" t="s">
        <v>20</v>
      </c>
      <c r="R318" s="42">
        <v>444</v>
      </c>
      <c r="S318" s="44">
        <v>7</v>
      </c>
      <c r="T318" s="44">
        <v>7</v>
      </c>
      <c r="U318" s="43" t="s">
        <v>110</v>
      </c>
      <c r="V318" s="42">
        <v>200</v>
      </c>
      <c r="W318" s="41"/>
      <c r="X318" s="41"/>
      <c r="Y318" s="41"/>
      <c r="Z318" s="41"/>
      <c r="AA318" s="41"/>
      <c r="AB318" s="40">
        <v>100000</v>
      </c>
      <c r="AC318" s="39"/>
      <c r="AD318" s="134">
        <v>100000</v>
      </c>
      <c r="AE318" s="140">
        <f t="shared" si="14"/>
        <v>100</v>
      </c>
      <c r="AF318" s="143">
        <v>50000</v>
      </c>
      <c r="AG318" s="142">
        <f t="shared" si="12"/>
        <v>50</v>
      </c>
      <c r="AH318" s="143">
        <v>50000</v>
      </c>
      <c r="AI318" s="144">
        <f t="shared" si="13"/>
        <v>50</v>
      </c>
      <c r="AJ318" s="137"/>
      <c r="AK318" s="2"/>
      <c r="AL318" s="2"/>
      <c r="AM318" s="2"/>
      <c r="AN318" s="2"/>
    </row>
    <row r="319" spans="1:40" ht="21.75" customHeight="1" x14ac:dyDescent="0.2">
      <c r="A319" s="38"/>
      <c r="B319" s="47">
        <v>240</v>
      </c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6"/>
      <c r="Q319" s="45" t="s">
        <v>19</v>
      </c>
      <c r="R319" s="42">
        <v>444</v>
      </c>
      <c r="S319" s="44">
        <v>7</v>
      </c>
      <c r="T319" s="44">
        <v>7</v>
      </c>
      <c r="U319" s="43" t="s">
        <v>110</v>
      </c>
      <c r="V319" s="42">
        <v>240</v>
      </c>
      <c r="W319" s="41"/>
      <c r="X319" s="41"/>
      <c r="Y319" s="41"/>
      <c r="Z319" s="41"/>
      <c r="AA319" s="41"/>
      <c r="AB319" s="40">
        <v>100000</v>
      </c>
      <c r="AC319" s="39"/>
      <c r="AD319" s="134">
        <v>100000</v>
      </c>
      <c r="AE319" s="140">
        <f t="shared" si="14"/>
        <v>100</v>
      </c>
      <c r="AF319" s="143">
        <v>50000</v>
      </c>
      <c r="AG319" s="142">
        <f t="shared" si="12"/>
        <v>50</v>
      </c>
      <c r="AH319" s="143">
        <v>50000</v>
      </c>
      <c r="AI319" s="144">
        <f t="shared" si="13"/>
        <v>50</v>
      </c>
      <c r="AJ319" s="137"/>
      <c r="AK319" s="2"/>
      <c r="AL319" s="2"/>
      <c r="AM319" s="2"/>
      <c r="AN319" s="2"/>
    </row>
    <row r="320" spans="1:40" ht="14.25" customHeight="1" x14ac:dyDescent="0.2">
      <c r="A320" s="38"/>
      <c r="B320" s="61" t="s">
        <v>109</v>
      </c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0"/>
      <c r="Q320" s="52" t="s">
        <v>109</v>
      </c>
      <c r="R320" s="49">
        <v>444</v>
      </c>
      <c r="S320" s="51">
        <v>7</v>
      </c>
      <c r="T320" s="51">
        <v>9</v>
      </c>
      <c r="U320" s="50" t="s">
        <v>5</v>
      </c>
      <c r="V320" s="49">
        <v>0</v>
      </c>
      <c r="W320" s="48"/>
      <c r="X320" s="48"/>
      <c r="Y320" s="48"/>
      <c r="Z320" s="48"/>
      <c r="AA320" s="48"/>
      <c r="AB320" s="40">
        <v>29340436.489999998</v>
      </c>
      <c r="AC320" s="39"/>
      <c r="AD320" s="133">
        <v>29340436.489999998</v>
      </c>
      <c r="AE320" s="140">
        <f t="shared" si="14"/>
        <v>29340.43649</v>
      </c>
      <c r="AF320" s="141">
        <v>13515789.470000001</v>
      </c>
      <c r="AG320" s="142">
        <f t="shared" si="12"/>
        <v>13515.789470000002</v>
      </c>
      <c r="AH320" s="141">
        <v>12463157.890000001</v>
      </c>
      <c r="AI320" s="144">
        <f t="shared" si="13"/>
        <v>12463.15789</v>
      </c>
      <c r="AJ320" s="137"/>
      <c r="AK320" s="2"/>
      <c r="AL320" s="2"/>
      <c r="AM320" s="2"/>
      <c r="AN320" s="2"/>
    </row>
    <row r="321" spans="1:40" ht="78.75" customHeight="1" x14ac:dyDescent="0.2">
      <c r="A321" s="38"/>
      <c r="B321" s="59"/>
      <c r="C321" s="58"/>
      <c r="D321" s="57"/>
      <c r="E321" s="57"/>
      <c r="F321" s="56"/>
      <c r="G321" s="56"/>
      <c r="H321" s="55"/>
      <c r="I321" s="54" t="s">
        <v>108</v>
      </c>
      <c r="J321" s="54"/>
      <c r="K321" s="54"/>
      <c r="L321" s="54"/>
      <c r="M321" s="54"/>
      <c r="N321" s="54"/>
      <c r="O321" s="54"/>
      <c r="P321" s="53"/>
      <c r="Q321" s="52" t="s">
        <v>107</v>
      </c>
      <c r="R321" s="49">
        <v>444</v>
      </c>
      <c r="S321" s="51">
        <v>7</v>
      </c>
      <c r="T321" s="51">
        <v>9</v>
      </c>
      <c r="U321" s="50" t="s">
        <v>106</v>
      </c>
      <c r="V321" s="49" t="s">
        <v>5</v>
      </c>
      <c r="W321" s="48"/>
      <c r="X321" s="48"/>
      <c r="Y321" s="48"/>
      <c r="Z321" s="48"/>
      <c r="AA321" s="48"/>
      <c r="AB321" s="40">
        <v>2918535.09</v>
      </c>
      <c r="AC321" s="39"/>
      <c r="AD321" s="133">
        <v>2918535.09</v>
      </c>
      <c r="AE321" s="140">
        <f t="shared" si="14"/>
        <v>2918.5350899999999</v>
      </c>
      <c r="AF321" s="141">
        <v>1500000</v>
      </c>
      <c r="AG321" s="142">
        <f t="shared" si="12"/>
        <v>1500</v>
      </c>
      <c r="AH321" s="141">
        <v>1500000</v>
      </c>
      <c r="AI321" s="144">
        <f t="shared" si="13"/>
        <v>1500</v>
      </c>
      <c r="AJ321" s="137"/>
      <c r="AK321" s="2"/>
      <c r="AL321" s="2"/>
      <c r="AM321" s="2"/>
      <c r="AN321" s="2"/>
    </row>
    <row r="322" spans="1:40" ht="42.75" customHeight="1" x14ac:dyDescent="0.2">
      <c r="A322" s="38"/>
      <c r="B322" s="47">
        <v>100</v>
      </c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6"/>
      <c r="Q322" s="45" t="s">
        <v>67</v>
      </c>
      <c r="R322" s="42">
        <v>444</v>
      </c>
      <c r="S322" s="44">
        <v>7</v>
      </c>
      <c r="T322" s="44">
        <v>9</v>
      </c>
      <c r="U322" s="43" t="s">
        <v>106</v>
      </c>
      <c r="V322" s="42">
        <v>100</v>
      </c>
      <c r="W322" s="41"/>
      <c r="X322" s="41"/>
      <c r="Y322" s="41"/>
      <c r="Z322" s="41"/>
      <c r="AA322" s="41"/>
      <c r="AB322" s="40">
        <v>1842369</v>
      </c>
      <c r="AC322" s="39"/>
      <c r="AD322" s="134">
        <v>1842369</v>
      </c>
      <c r="AE322" s="140">
        <f t="shared" si="14"/>
        <v>1842.3689999999999</v>
      </c>
      <c r="AF322" s="143">
        <v>1100000</v>
      </c>
      <c r="AG322" s="142">
        <f t="shared" si="12"/>
        <v>1100</v>
      </c>
      <c r="AH322" s="143">
        <v>1100000</v>
      </c>
      <c r="AI322" s="144">
        <f t="shared" si="13"/>
        <v>1100</v>
      </c>
      <c r="AJ322" s="137"/>
      <c r="AK322" s="2"/>
      <c r="AL322" s="2"/>
      <c r="AM322" s="2"/>
      <c r="AN322" s="2"/>
    </row>
    <row r="323" spans="1:40" ht="14.25" customHeight="1" x14ac:dyDescent="0.2">
      <c r="A323" s="38"/>
      <c r="B323" s="47">
        <v>110</v>
      </c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6"/>
      <c r="Q323" s="45" t="s">
        <v>66</v>
      </c>
      <c r="R323" s="42">
        <v>444</v>
      </c>
      <c r="S323" s="44">
        <v>7</v>
      </c>
      <c r="T323" s="44">
        <v>9</v>
      </c>
      <c r="U323" s="43" t="s">
        <v>106</v>
      </c>
      <c r="V323" s="42">
        <v>110</v>
      </c>
      <c r="W323" s="41"/>
      <c r="X323" s="41"/>
      <c r="Y323" s="41"/>
      <c r="Z323" s="41"/>
      <c r="AA323" s="41"/>
      <c r="AB323" s="40">
        <v>1842369</v>
      </c>
      <c r="AC323" s="39"/>
      <c r="AD323" s="134">
        <v>1842369</v>
      </c>
      <c r="AE323" s="140">
        <f t="shared" si="14"/>
        <v>1842.3689999999999</v>
      </c>
      <c r="AF323" s="143">
        <v>1100000</v>
      </c>
      <c r="AG323" s="142">
        <f t="shared" si="12"/>
        <v>1100</v>
      </c>
      <c r="AH323" s="143">
        <v>1100000</v>
      </c>
      <c r="AI323" s="144">
        <f t="shared" si="13"/>
        <v>1100</v>
      </c>
      <c r="AJ323" s="137"/>
      <c r="AK323" s="2"/>
      <c r="AL323" s="2"/>
      <c r="AM323" s="2"/>
      <c r="AN323" s="2"/>
    </row>
    <row r="324" spans="1:40" ht="21.75" customHeight="1" x14ac:dyDescent="0.2">
      <c r="A324" s="38"/>
      <c r="B324" s="47">
        <v>200</v>
      </c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6"/>
      <c r="Q324" s="45" t="s">
        <v>20</v>
      </c>
      <c r="R324" s="42">
        <v>444</v>
      </c>
      <c r="S324" s="44">
        <v>7</v>
      </c>
      <c r="T324" s="44">
        <v>9</v>
      </c>
      <c r="U324" s="43" t="s">
        <v>106</v>
      </c>
      <c r="V324" s="42">
        <v>200</v>
      </c>
      <c r="W324" s="41"/>
      <c r="X324" s="41"/>
      <c r="Y324" s="41"/>
      <c r="Z324" s="41"/>
      <c r="AA324" s="41"/>
      <c r="AB324" s="40">
        <v>774266.09</v>
      </c>
      <c r="AC324" s="39"/>
      <c r="AD324" s="134">
        <v>774266.09</v>
      </c>
      <c r="AE324" s="140">
        <f t="shared" si="14"/>
        <v>774.26608999999996</v>
      </c>
      <c r="AF324" s="143">
        <v>400000</v>
      </c>
      <c r="AG324" s="142">
        <f t="shared" si="12"/>
        <v>400</v>
      </c>
      <c r="AH324" s="143">
        <v>400000</v>
      </c>
      <c r="AI324" s="144">
        <f t="shared" si="13"/>
        <v>400</v>
      </c>
      <c r="AJ324" s="137"/>
      <c r="AK324" s="2"/>
      <c r="AL324" s="2"/>
      <c r="AM324" s="2"/>
      <c r="AN324" s="2"/>
    </row>
    <row r="325" spans="1:40" ht="21.75" customHeight="1" x14ac:dyDescent="0.2">
      <c r="A325" s="38"/>
      <c r="B325" s="47">
        <v>240</v>
      </c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6"/>
      <c r="Q325" s="45" t="s">
        <v>19</v>
      </c>
      <c r="R325" s="42">
        <v>444</v>
      </c>
      <c r="S325" s="44">
        <v>7</v>
      </c>
      <c r="T325" s="44">
        <v>9</v>
      </c>
      <c r="U325" s="43" t="s">
        <v>106</v>
      </c>
      <c r="V325" s="42">
        <v>240</v>
      </c>
      <c r="W325" s="41"/>
      <c r="X325" s="41"/>
      <c r="Y325" s="41"/>
      <c r="Z325" s="41"/>
      <c r="AA325" s="41"/>
      <c r="AB325" s="40">
        <v>774266.09</v>
      </c>
      <c r="AC325" s="39"/>
      <c r="AD325" s="134">
        <v>774266.09</v>
      </c>
      <c r="AE325" s="140">
        <f t="shared" si="14"/>
        <v>774.26608999999996</v>
      </c>
      <c r="AF325" s="143">
        <v>400000</v>
      </c>
      <c r="AG325" s="142">
        <f t="shared" si="12"/>
        <v>400</v>
      </c>
      <c r="AH325" s="143">
        <v>400000</v>
      </c>
      <c r="AI325" s="144">
        <f t="shared" si="13"/>
        <v>400</v>
      </c>
      <c r="AJ325" s="137"/>
      <c r="AK325" s="2"/>
      <c r="AL325" s="2"/>
      <c r="AM325" s="2"/>
      <c r="AN325" s="2"/>
    </row>
    <row r="326" spans="1:40" ht="14.25" customHeight="1" x14ac:dyDescent="0.2">
      <c r="A326" s="38"/>
      <c r="B326" s="47">
        <v>800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6"/>
      <c r="Q326" s="45" t="s">
        <v>48</v>
      </c>
      <c r="R326" s="42">
        <v>444</v>
      </c>
      <c r="S326" s="44">
        <v>7</v>
      </c>
      <c r="T326" s="44">
        <v>9</v>
      </c>
      <c r="U326" s="43" t="s">
        <v>106</v>
      </c>
      <c r="V326" s="42">
        <v>800</v>
      </c>
      <c r="W326" s="41"/>
      <c r="X326" s="41"/>
      <c r="Y326" s="41"/>
      <c r="Z326" s="41"/>
      <c r="AA326" s="41"/>
      <c r="AB326" s="40">
        <v>301900</v>
      </c>
      <c r="AC326" s="39"/>
      <c r="AD326" s="134">
        <v>301900</v>
      </c>
      <c r="AE326" s="140">
        <f t="shared" si="14"/>
        <v>301.89999999999998</v>
      </c>
      <c r="AF326" s="143">
        <v>0</v>
      </c>
      <c r="AG326" s="142">
        <f t="shared" si="12"/>
        <v>0</v>
      </c>
      <c r="AH326" s="143">
        <v>0</v>
      </c>
      <c r="AI326" s="144">
        <f t="shared" si="13"/>
        <v>0</v>
      </c>
      <c r="AJ326" s="137"/>
      <c r="AK326" s="2"/>
      <c r="AL326" s="2"/>
      <c r="AM326" s="2"/>
      <c r="AN326" s="2"/>
    </row>
    <row r="327" spans="1:40" ht="14.25" customHeight="1" x14ac:dyDescent="0.2">
      <c r="A327" s="38"/>
      <c r="B327" s="47">
        <v>850</v>
      </c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6"/>
      <c r="Q327" s="45" t="s">
        <v>71</v>
      </c>
      <c r="R327" s="42">
        <v>444</v>
      </c>
      <c r="S327" s="44">
        <v>7</v>
      </c>
      <c r="T327" s="44">
        <v>9</v>
      </c>
      <c r="U327" s="43" t="s">
        <v>106</v>
      </c>
      <c r="V327" s="42">
        <v>850</v>
      </c>
      <c r="W327" s="41"/>
      <c r="X327" s="41"/>
      <c r="Y327" s="41"/>
      <c r="Z327" s="41"/>
      <c r="AA327" s="41"/>
      <c r="AB327" s="40">
        <v>301900</v>
      </c>
      <c r="AC327" s="39"/>
      <c r="AD327" s="134">
        <v>301900</v>
      </c>
      <c r="AE327" s="140">
        <f t="shared" si="14"/>
        <v>301.89999999999998</v>
      </c>
      <c r="AF327" s="143">
        <v>0</v>
      </c>
      <c r="AG327" s="142">
        <f t="shared" si="12"/>
        <v>0</v>
      </c>
      <c r="AH327" s="143">
        <v>0</v>
      </c>
      <c r="AI327" s="144">
        <f t="shared" si="13"/>
        <v>0</v>
      </c>
      <c r="AJ327" s="137"/>
      <c r="AK327" s="2"/>
      <c r="AL327" s="2"/>
      <c r="AM327" s="2"/>
      <c r="AN327" s="2"/>
    </row>
    <row r="328" spans="1:40" ht="69" customHeight="1" x14ac:dyDescent="0.2">
      <c r="A328" s="38"/>
      <c r="B328" s="59"/>
      <c r="C328" s="58"/>
      <c r="D328" s="57"/>
      <c r="E328" s="57"/>
      <c r="F328" s="56"/>
      <c r="G328" s="56"/>
      <c r="H328" s="55"/>
      <c r="I328" s="54" t="s">
        <v>105</v>
      </c>
      <c r="J328" s="54"/>
      <c r="K328" s="54"/>
      <c r="L328" s="54"/>
      <c r="M328" s="54"/>
      <c r="N328" s="54"/>
      <c r="O328" s="54"/>
      <c r="P328" s="53"/>
      <c r="Q328" s="52" t="s">
        <v>104</v>
      </c>
      <c r="R328" s="49">
        <v>444</v>
      </c>
      <c r="S328" s="51">
        <v>7</v>
      </c>
      <c r="T328" s="51">
        <v>9</v>
      </c>
      <c r="U328" s="50" t="s">
        <v>103</v>
      </c>
      <c r="V328" s="49" t="s">
        <v>5</v>
      </c>
      <c r="W328" s="48"/>
      <c r="X328" s="48"/>
      <c r="Y328" s="48"/>
      <c r="Z328" s="48"/>
      <c r="AA328" s="48"/>
      <c r="AB328" s="40">
        <v>820000</v>
      </c>
      <c r="AC328" s="39"/>
      <c r="AD328" s="133">
        <v>820000</v>
      </c>
      <c r="AE328" s="140">
        <f t="shared" si="14"/>
        <v>820</v>
      </c>
      <c r="AF328" s="141">
        <v>820000</v>
      </c>
      <c r="AG328" s="142">
        <f t="shared" si="12"/>
        <v>820</v>
      </c>
      <c r="AH328" s="141">
        <v>820000</v>
      </c>
      <c r="AI328" s="144">
        <f t="shared" si="13"/>
        <v>820</v>
      </c>
      <c r="AJ328" s="137"/>
      <c r="AK328" s="2"/>
      <c r="AL328" s="2"/>
      <c r="AM328" s="2"/>
      <c r="AN328" s="2"/>
    </row>
    <row r="329" spans="1:40" ht="21.75" customHeight="1" x14ac:dyDescent="0.2">
      <c r="A329" s="38"/>
      <c r="B329" s="47">
        <v>200</v>
      </c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6"/>
      <c r="Q329" s="45" t="s">
        <v>20</v>
      </c>
      <c r="R329" s="42">
        <v>444</v>
      </c>
      <c r="S329" s="44">
        <v>7</v>
      </c>
      <c r="T329" s="44">
        <v>9</v>
      </c>
      <c r="U329" s="43" t="s">
        <v>103</v>
      </c>
      <c r="V329" s="42">
        <v>200</v>
      </c>
      <c r="W329" s="41"/>
      <c r="X329" s="41"/>
      <c r="Y329" s="41"/>
      <c r="Z329" s="41"/>
      <c r="AA329" s="41"/>
      <c r="AB329" s="40">
        <v>820000</v>
      </c>
      <c r="AC329" s="39"/>
      <c r="AD329" s="134">
        <v>820000</v>
      </c>
      <c r="AE329" s="140">
        <f t="shared" si="14"/>
        <v>820</v>
      </c>
      <c r="AF329" s="143">
        <v>820000</v>
      </c>
      <c r="AG329" s="142">
        <f t="shared" si="12"/>
        <v>820</v>
      </c>
      <c r="AH329" s="143">
        <v>820000</v>
      </c>
      <c r="AI329" s="144">
        <f t="shared" si="13"/>
        <v>820</v>
      </c>
      <c r="AJ329" s="137"/>
      <c r="AK329" s="2"/>
      <c r="AL329" s="2"/>
      <c r="AM329" s="2"/>
      <c r="AN329" s="2"/>
    </row>
    <row r="330" spans="1:40" ht="21.75" customHeight="1" x14ac:dyDescent="0.2">
      <c r="A330" s="38"/>
      <c r="B330" s="47">
        <v>240</v>
      </c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6"/>
      <c r="Q330" s="45" t="s">
        <v>19</v>
      </c>
      <c r="R330" s="42">
        <v>444</v>
      </c>
      <c r="S330" s="44">
        <v>7</v>
      </c>
      <c r="T330" s="44">
        <v>9</v>
      </c>
      <c r="U330" s="43" t="s">
        <v>103</v>
      </c>
      <c r="V330" s="42">
        <v>240</v>
      </c>
      <c r="W330" s="41"/>
      <c r="X330" s="41"/>
      <c r="Y330" s="41"/>
      <c r="Z330" s="41"/>
      <c r="AA330" s="41"/>
      <c r="AB330" s="40">
        <v>820000</v>
      </c>
      <c r="AC330" s="39"/>
      <c r="AD330" s="134">
        <v>820000</v>
      </c>
      <c r="AE330" s="140">
        <f t="shared" si="14"/>
        <v>820</v>
      </c>
      <c r="AF330" s="143">
        <v>820000</v>
      </c>
      <c r="AG330" s="142">
        <f t="shared" si="12"/>
        <v>820</v>
      </c>
      <c r="AH330" s="143">
        <v>820000</v>
      </c>
      <c r="AI330" s="144">
        <f t="shared" si="13"/>
        <v>820</v>
      </c>
      <c r="AJ330" s="137"/>
      <c r="AK330" s="2"/>
      <c r="AL330" s="2"/>
      <c r="AM330" s="2"/>
      <c r="AN330" s="2"/>
    </row>
    <row r="331" spans="1:40" ht="69" customHeight="1" x14ac:dyDescent="0.2">
      <c r="A331" s="38"/>
      <c r="B331" s="59"/>
      <c r="C331" s="58"/>
      <c r="D331" s="57"/>
      <c r="E331" s="57"/>
      <c r="F331" s="56"/>
      <c r="G331" s="56"/>
      <c r="H331" s="55"/>
      <c r="I331" s="54" t="s">
        <v>102</v>
      </c>
      <c r="J331" s="54"/>
      <c r="K331" s="54"/>
      <c r="L331" s="54"/>
      <c r="M331" s="54"/>
      <c r="N331" s="54"/>
      <c r="O331" s="54"/>
      <c r="P331" s="53"/>
      <c r="Q331" s="52" t="s">
        <v>101</v>
      </c>
      <c r="R331" s="49">
        <v>444</v>
      </c>
      <c r="S331" s="51">
        <v>7</v>
      </c>
      <c r="T331" s="51">
        <v>9</v>
      </c>
      <c r="U331" s="50" t="s">
        <v>100</v>
      </c>
      <c r="V331" s="49" t="s">
        <v>5</v>
      </c>
      <c r="W331" s="48"/>
      <c r="X331" s="48"/>
      <c r="Y331" s="48"/>
      <c r="Z331" s="48"/>
      <c r="AA331" s="48"/>
      <c r="AB331" s="40">
        <v>43157.89</v>
      </c>
      <c r="AC331" s="39"/>
      <c r="AD331" s="133">
        <v>43157.89</v>
      </c>
      <c r="AE331" s="140">
        <f t="shared" si="14"/>
        <v>43.157890000000002</v>
      </c>
      <c r="AF331" s="141">
        <v>43157.89</v>
      </c>
      <c r="AG331" s="142">
        <f t="shared" si="12"/>
        <v>43.157890000000002</v>
      </c>
      <c r="AH331" s="141">
        <v>43157.89</v>
      </c>
      <c r="AI331" s="144">
        <f t="shared" si="13"/>
        <v>43.157890000000002</v>
      </c>
      <c r="AJ331" s="137"/>
      <c r="AK331" s="2"/>
      <c r="AL331" s="2"/>
      <c r="AM331" s="2"/>
      <c r="AN331" s="2"/>
    </row>
    <row r="332" spans="1:40" ht="21.75" customHeight="1" x14ac:dyDescent="0.2">
      <c r="A332" s="38"/>
      <c r="B332" s="47">
        <v>200</v>
      </c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6"/>
      <c r="Q332" s="45" t="s">
        <v>20</v>
      </c>
      <c r="R332" s="42">
        <v>444</v>
      </c>
      <c r="S332" s="44">
        <v>7</v>
      </c>
      <c r="T332" s="44">
        <v>9</v>
      </c>
      <c r="U332" s="43" t="s">
        <v>100</v>
      </c>
      <c r="V332" s="42">
        <v>200</v>
      </c>
      <c r="W332" s="41"/>
      <c r="X332" s="41"/>
      <c r="Y332" s="41"/>
      <c r="Z332" s="41"/>
      <c r="AA332" s="41"/>
      <c r="AB332" s="40">
        <v>43157.89</v>
      </c>
      <c r="AC332" s="39"/>
      <c r="AD332" s="134">
        <v>43157.89</v>
      </c>
      <c r="AE332" s="140">
        <f t="shared" si="14"/>
        <v>43.157890000000002</v>
      </c>
      <c r="AF332" s="143">
        <v>43157.89</v>
      </c>
      <c r="AG332" s="142">
        <f t="shared" si="12"/>
        <v>43.157890000000002</v>
      </c>
      <c r="AH332" s="143">
        <v>43157.89</v>
      </c>
      <c r="AI332" s="144">
        <f t="shared" si="13"/>
        <v>43.157890000000002</v>
      </c>
      <c r="AJ332" s="137"/>
      <c r="AK332" s="2"/>
      <c r="AL332" s="2"/>
      <c r="AM332" s="2"/>
      <c r="AN332" s="2"/>
    </row>
    <row r="333" spans="1:40" ht="21.75" customHeight="1" x14ac:dyDescent="0.2">
      <c r="A333" s="38"/>
      <c r="B333" s="47">
        <v>240</v>
      </c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6"/>
      <c r="Q333" s="45" t="s">
        <v>19</v>
      </c>
      <c r="R333" s="42">
        <v>444</v>
      </c>
      <c r="S333" s="44">
        <v>7</v>
      </c>
      <c r="T333" s="44">
        <v>9</v>
      </c>
      <c r="U333" s="43" t="s">
        <v>100</v>
      </c>
      <c r="V333" s="42">
        <v>240</v>
      </c>
      <c r="W333" s="41"/>
      <c r="X333" s="41"/>
      <c r="Y333" s="41"/>
      <c r="Z333" s="41"/>
      <c r="AA333" s="41"/>
      <c r="AB333" s="40">
        <v>43157.89</v>
      </c>
      <c r="AC333" s="39"/>
      <c r="AD333" s="134">
        <v>43157.89</v>
      </c>
      <c r="AE333" s="140">
        <f t="shared" si="14"/>
        <v>43.157890000000002</v>
      </c>
      <c r="AF333" s="143">
        <v>43157.89</v>
      </c>
      <c r="AG333" s="142">
        <f t="shared" si="12"/>
        <v>43.157890000000002</v>
      </c>
      <c r="AH333" s="143">
        <v>43157.89</v>
      </c>
      <c r="AI333" s="144">
        <f t="shared" si="13"/>
        <v>43.157890000000002</v>
      </c>
      <c r="AJ333" s="137"/>
      <c r="AK333" s="2"/>
      <c r="AL333" s="2"/>
      <c r="AM333" s="2"/>
      <c r="AN333" s="2"/>
    </row>
    <row r="334" spans="1:40" ht="49.5" customHeight="1" x14ac:dyDescent="0.2">
      <c r="A334" s="38"/>
      <c r="B334" s="59"/>
      <c r="C334" s="58"/>
      <c r="D334" s="57"/>
      <c r="E334" s="57"/>
      <c r="F334" s="56"/>
      <c r="G334" s="56"/>
      <c r="H334" s="55"/>
      <c r="I334" s="54" t="s">
        <v>99</v>
      </c>
      <c r="J334" s="54"/>
      <c r="K334" s="54"/>
      <c r="L334" s="54"/>
      <c r="M334" s="54"/>
      <c r="N334" s="54"/>
      <c r="O334" s="54"/>
      <c r="P334" s="53"/>
      <c r="Q334" s="52" t="s">
        <v>98</v>
      </c>
      <c r="R334" s="49">
        <v>444</v>
      </c>
      <c r="S334" s="51">
        <v>7</v>
      </c>
      <c r="T334" s="51">
        <v>9</v>
      </c>
      <c r="U334" s="50" t="s">
        <v>97</v>
      </c>
      <c r="V334" s="49" t="s">
        <v>5</v>
      </c>
      <c r="W334" s="48"/>
      <c r="X334" s="48"/>
      <c r="Y334" s="48"/>
      <c r="Z334" s="48"/>
      <c r="AA334" s="48"/>
      <c r="AB334" s="40">
        <v>0</v>
      </c>
      <c r="AC334" s="39"/>
      <c r="AD334" s="133">
        <v>0</v>
      </c>
      <c r="AE334" s="140">
        <f t="shared" si="14"/>
        <v>0</v>
      </c>
      <c r="AF334" s="141">
        <v>1000000</v>
      </c>
      <c r="AG334" s="142">
        <f t="shared" si="12"/>
        <v>1000</v>
      </c>
      <c r="AH334" s="141">
        <v>0</v>
      </c>
      <c r="AI334" s="144">
        <f t="shared" si="13"/>
        <v>0</v>
      </c>
      <c r="AJ334" s="137"/>
      <c r="AK334" s="2"/>
      <c r="AL334" s="2"/>
      <c r="AM334" s="2"/>
      <c r="AN334" s="2"/>
    </row>
    <row r="335" spans="1:40" ht="21.75" customHeight="1" x14ac:dyDescent="0.2">
      <c r="A335" s="38"/>
      <c r="B335" s="47">
        <v>200</v>
      </c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6"/>
      <c r="Q335" s="45" t="s">
        <v>20</v>
      </c>
      <c r="R335" s="42">
        <v>444</v>
      </c>
      <c r="S335" s="44">
        <v>7</v>
      </c>
      <c r="T335" s="44">
        <v>9</v>
      </c>
      <c r="U335" s="43" t="s">
        <v>97</v>
      </c>
      <c r="V335" s="42">
        <v>200</v>
      </c>
      <c r="W335" s="41"/>
      <c r="X335" s="41"/>
      <c r="Y335" s="41"/>
      <c r="Z335" s="41"/>
      <c r="AA335" s="41"/>
      <c r="AB335" s="40">
        <v>0</v>
      </c>
      <c r="AC335" s="39"/>
      <c r="AD335" s="134">
        <v>0</v>
      </c>
      <c r="AE335" s="140">
        <f t="shared" si="14"/>
        <v>0</v>
      </c>
      <c r="AF335" s="143">
        <v>1000000</v>
      </c>
      <c r="AG335" s="142">
        <f t="shared" si="12"/>
        <v>1000</v>
      </c>
      <c r="AH335" s="143">
        <v>0</v>
      </c>
      <c r="AI335" s="144">
        <f t="shared" si="13"/>
        <v>0</v>
      </c>
      <c r="AJ335" s="137"/>
      <c r="AK335" s="2"/>
      <c r="AL335" s="2"/>
      <c r="AM335" s="2"/>
      <c r="AN335" s="2"/>
    </row>
    <row r="336" spans="1:40" ht="21.75" customHeight="1" x14ac:dyDescent="0.2">
      <c r="A336" s="38"/>
      <c r="B336" s="47">
        <v>240</v>
      </c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6"/>
      <c r="Q336" s="45" t="s">
        <v>19</v>
      </c>
      <c r="R336" s="42">
        <v>444</v>
      </c>
      <c r="S336" s="44">
        <v>7</v>
      </c>
      <c r="T336" s="44">
        <v>9</v>
      </c>
      <c r="U336" s="43" t="s">
        <v>97</v>
      </c>
      <c r="V336" s="42">
        <v>240</v>
      </c>
      <c r="W336" s="41"/>
      <c r="X336" s="41"/>
      <c r="Y336" s="41"/>
      <c r="Z336" s="41"/>
      <c r="AA336" s="41"/>
      <c r="AB336" s="40">
        <v>0</v>
      </c>
      <c r="AC336" s="39"/>
      <c r="AD336" s="134">
        <v>0</v>
      </c>
      <c r="AE336" s="140">
        <f t="shared" si="14"/>
        <v>0</v>
      </c>
      <c r="AF336" s="143">
        <v>1000000</v>
      </c>
      <c r="AG336" s="142">
        <f t="shared" si="12"/>
        <v>1000</v>
      </c>
      <c r="AH336" s="143">
        <v>0</v>
      </c>
      <c r="AI336" s="144">
        <f t="shared" si="13"/>
        <v>0</v>
      </c>
      <c r="AJ336" s="137"/>
      <c r="AK336" s="2"/>
      <c r="AL336" s="2"/>
      <c r="AM336" s="2"/>
      <c r="AN336" s="2"/>
    </row>
    <row r="337" spans="1:40" ht="59.25" customHeight="1" x14ac:dyDescent="0.2">
      <c r="A337" s="38"/>
      <c r="B337" s="59"/>
      <c r="C337" s="58"/>
      <c r="D337" s="57"/>
      <c r="E337" s="57"/>
      <c r="F337" s="56"/>
      <c r="G337" s="56"/>
      <c r="H337" s="55"/>
      <c r="I337" s="54" t="s">
        <v>96</v>
      </c>
      <c r="J337" s="54"/>
      <c r="K337" s="54"/>
      <c r="L337" s="54"/>
      <c r="M337" s="54"/>
      <c r="N337" s="54"/>
      <c r="O337" s="54"/>
      <c r="P337" s="53"/>
      <c r="Q337" s="52" t="s">
        <v>95</v>
      </c>
      <c r="R337" s="49">
        <v>444</v>
      </c>
      <c r="S337" s="51">
        <v>7</v>
      </c>
      <c r="T337" s="51">
        <v>9</v>
      </c>
      <c r="U337" s="50" t="s">
        <v>94</v>
      </c>
      <c r="V337" s="49" t="s">
        <v>5</v>
      </c>
      <c r="W337" s="48"/>
      <c r="X337" s="48"/>
      <c r="Y337" s="48"/>
      <c r="Z337" s="48"/>
      <c r="AA337" s="48"/>
      <c r="AB337" s="40">
        <v>0</v>
      </c>
      <c r="AC337" s="39"/>
      <c r="AD337" s="133">
        <v>0</v>
      </c>
      <c r="AE337" s="140">
        <f t="shared" si="14"/>
        <v>0</v>
      </c>
      <c r="AF337" s="141">
        <v>52631.58</v>
      </c>
      <c r="AG337" s="142">
        <f t="shared" si="12"/>
        <v>52.63158</v>
      </c>
      <c r="AH337" s="141">
        <v>0</v>
      </c>
      <c r="AI337" s="144">
        <f t="shared" si="13"/>
        <v>0</v>
      </c>
      <c r="AJ337" s="137"/>
      <c r="AK337" s="2"/>
      <c r="AL337" s="2"/>
      <c r="AM337" s="2"/>
      <c r="AN337" s="2"/>
    </row>
    <row r="338" spans="1:40" ht="21.75" customHeight="1" x14ac:dyDescent="0.2">
      <c r="A338" s="38"/>
      <c r="B338" s="47">
        <v>200</v>
      </c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6"/>
      <c r="Q338" s="45" t="s">
        <v>20</v>
      </c>
      <c r="R338" s="42">
        <v>444</v>
      </c>
      <c r="S338" s="44">
        <v>7</v>
      </c>
      <c r="T338" s="44">
        <v>9</v>
      </c>
      <c r="U338" s="43" t="s">
        <v>94</v>
      </c>
      <c r="V338" s="42">
        <v>200</v>
      </c>
      <c r="W338" s="41"/>
      <c r="X338" s="41"/>
      <c r="Y338" s="41"/>
      <c r="Z338" s="41"/>
      <c r="AA338" s="41"/>
      <c r="AB338" s="40">
        <v>0</v>
      </c>
      <c r="AC338" s="39"/>
      <c r="AD338" s="134">
        <v>0</v>
      </c>
      <c r="AE338" s="140">
        <f t="shared" si="14"/>
        <v>0</v>
      </c>
      <c r="AF338" s="143">
        <v>52631.58</v>
      </c>
      <c r="AG338" s="142">
        <f t="shared" si="12"/>
        <v>52.63158</v>
      </c>
      <c r="AH338" s="143">
        <v>0</v>
      </c>
      <c r="AI338" s="144">
        <f t="shared" si="13"/>
        <v>0</v>
      </c>
      <c r="AJ338" s="137"/>
      <c r="AK338" s="2"/>
      <c r="AL338" s="2"/>
      <c r="AM338" s="2"/>
      <c r="AN338" s="2"/>
    </row>
    <row r="339" spans="1:40" ht="21.75" customHeight="1" x14ac:dyDescent="0.2">
      <c r="A339" s="38"/>
      <c r="B339" s="47">
        <v>240</v>
      </c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6"/>
      <c r="Q339" s="45" t="s">
        <v>19</v>
      </c>
      <c r="R339" s="42">
        <v>444</v>
      </c>
      <c r="S339" s="44">
        <v>7</v>
      </c>
      <c r="T339" s="44">
        <v>9</v>
      </c>
      <c r="U339" s="43" t="s">
        <v>94</v>
      </c>
      <c r="V339" s="42">
        <v>240</v>
      </c>
      <c r="W339" s="41"/>
      <c r="X339" s="41"/>
      <c r="Y339" s="41"/>
      <c r="Z339" s="41"/>
      <c r="AA339" s="41"/>
      <c r="AB339" s="40">
        <v>0</v>
      </c>
      <c r="AC339" s="39"/>
      <c r="AD339" s="134">
        <v>0</v>
      </c>
      <c r="AE339" s="140">
        <f t="shared" si="14"/>
        <v>0</v>
      </c>
      <c r="AF339" s="143">
        <v>52631.58</v>
      </c>
      <c r="AG339" s="142">
        <f t="shared" si="12"/>
        <v>52.63158</v>
      </c>
      <c r="AH339" s="143">
        <v>0</v>
      </c>
      <c r="AI339" s="144">
        <f t="shared" si="13"/>
        <v>0</v>
      </c>
      <c r="AJ339" s="137"/>
      <c r="AK339" s="2"/>
      <c r="AL339" s="2"/>
      <c r="AM339" s="2"/>
      <c r="AN339" s="2"/>
    </row>
    <row r="340" spans="1:40" ht="49.5" customHeight="1" x14ac:dyDescent="0.2">
      <c r="A340" s="38"/>
      <c r="B340" s="59"/>
      <c r="C340" s="58"/>
      <c r="D340" s="57"/>
      <c r="E340" s="57"/>
      <c r="F340" s="56"/>
      <c r="G340" s="56"/>
      <c r="H340" s="55"/>
      <c r="I340" s="54" t="s">
        <v>93</v>
      </c>
      <c r="J340" s="54"/>
      <c r="K340" s="54"/>
      <c r="L340" s="54"/>
      <c r="M340" s="54"/>
      <c r="N340" s="54"/>
      <c r="O340" s="54"/>
      <c r="P340" s="53"/>
      <c r="Q340" s="52" t="s">
        <v>92</v>
      </c>
      <c r="R340" s="49">
        <v>444</v>
      </c>
      <c r="S340" s="51">
        <v>7</v>
      </c>
      <c r="T340" s="51">
        <v>9</v>
      </c>
      <c r="U340" s="50" t="s">
        <v>91</v>
      </c>
      <c r="V340" s="49" t="s">
        <v>5</v>
      </c>
      <c r="W340" s="48"/>
      <c r="X340" s="48"/>
      <c r="Y340" s="48"/>
      <c r="Z340" s="48"/>
      <c r="AA340" s="48"/>
      <c r="AB340" s="40">
        <v>4851418.51</v>
      </c>
      <c r="AC340" s="39"/>
      <c r="AD340" s="133">
        <v>4851418.51</v>
      </c>
      <c r="AE340" s="140">
        <f t="shared" si="14"/>
        <v>4851.4185099999995</v>
      </c>
      <c r="AF340" s="141">
        <v>10100000</v>
      </c>
      <c r="AG340" s="142">
        <f t="shared" si="12"/>
        <v>10100</v>
      </c>
      <c r="AH340" s="141">
        <v>10100000</v>
      </c>
      <c r="AI340" s="144">
        <f t="shared" si="13"/>
        <v>10100</v>
      </c>
      <c r="AJ340" s="137"/>
      <c r="AK340" s="2"/>
      <c r="AL340" s="2"/>
      <c r="AM340" s="2"/>
      <c r="AN340" s="2"/>
    </row>
    <row r="341" spans="1:40" ht="42.75" customHeight="1" x14ac:dyDescent="0.2">
      <c r="A341" s="38"/>
      <c r="B341" s="47">
        <v>100</v>
      </c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6"/>
      <c r="Q341" s="45" t="s">
        <v>67</v>
      </c>
      <c r="R341" s="42">
        <v>444</v>
      </c>
      <c r="S341" s="44">
        <v>7</v>
      </c>
      <c r="T341" s="44">
        <v>9</v>
      </c>
      <c r="U341" s="43" t="s">
        <v>91</v>
      </c>
      <c r="V341" s="42">
        <v>100</v>
      </c>
      <c r="W341" s="41"/>
      <c r="X341" s="41"/>
      <c r="Y341" s="41"/>
      <c r="Z341" s="41"/>
      <c r="AA341" s="41"/>
      <c r="AB341" s="40">
        <v>2242762</v>
      </c>
      <c r="AC341" s="39"/>
      <c r="AD341" s="134">
        <v>2242762</v>
      </c>
      <c r="AE341" s="140">
        <f t="shared" si="14"/>
        <v>2242.7620000000002</v>
      </c>
      <c r="AF341" s="143">
        <v>9682000</v>
      </c>
      <c r="AG341" s="142">
        <f t="shared" si="12"/>
        <v>9682</v>
      </c>
      <c r="AH341" s="143">
        <v>9682000</v>
      </c>
      <c r="AI341" s="144">
        <f t="shared" si="13"/>
        <v>9682</v>
      </c>
      <c r="AJ341" s="137"/>
      <c r="AK341" s="2"/>
      <c r="AL341" s="2"/>
      <c r="AM341" s="2"/>
      <c r="AN341" s="2"/>
    </row>
    <row r="342" spans="1:40" ht="14.25" customHeight="1" x14ac:dyDescent="0.2">
      <c r="A342" s="38"/>
      <c r="B342" s="47">
        <v>110</v>
      </c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6"/>
      <c r="Q342" s="45" t="s">
        <v>66</v>
      </c>
      <c r="R342" s="42">
        <v>444</v>
      </c>
      <c r="S342" s="44">
        <v>7</v>
      </c>
      <c r="T342" s="44">
        <v>9</v>
      </c>
      <c r="U342" s="43" t="s">
        <v>91</v>
      </c>
      <c r="V342" s="42">
        <v>110</v>
      </c>
      <c r="W342" s="41"/>
      <c r="X342" s="41"/>
      <c r="Y342" s="41"/>
      <c r="Z342" s="41"/>
      <c r="AA342" s="41"/>
      <c r="AB342" s="40">
        <v>2242762</v>
      </c>
      <c r="AC342" s="39"/>
      <c r="AD342" s="134">
        <v>2242762</v>
      </c>
      <c r="AE342" s="140">
        <f t="shared" si="14"/>
        <v>2242.7620000000002</v>
      </c>
      <c r="AF342" s="143">
        <v>9682000</v>
      </c>
      <c r="AG342" s="142">
        <f t="shared" ref="AG342:AG405" si="15">AF342/1000</f>
        <v>9682</v>
      </c>
      <c r="AH342" s="143">
        <v>9682000</v>
      </c>
      <c r="AI342" s="144">
        <f t="shared" ref="AI342:AI405" si="16">AH342/1000</f>
        <v>9682</v>
      </c>
      <c r="AJ342" s="137"/>
      <c r="AK342" s="2"/>
      <c r="AL342" s="2"/>
      <c r="AM342" s="2"/>
      <c r="AN342" s="2"/>
    </row>
    <row r="343" spans="1:40" ht="21.75" customHeight="1" x14ac:dyDescent="0.2">
      <c r="A343" s="38"/>
      <c r="B343" s="47">
        <v>200</v>
      </c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6"/>
      <c r="Q343" s="45" t="s">
        <v>20</v>
      </c>
      <c r="R343" s="42">
        <v>444</v>
      </c>
      <c r="S343" s="44">
        <v>7</v>
      </c>
      <c r="T343" s="44">
        <v>9</v>
      </c>
      <c r="U343" s="43" t="s">
        <v>91</v>
      </c>
      <c r="V343" s="42">
        <v>200</v>
      </c>
      <c r="W343" s="41"/>
      <c r="X343" s="41"/>
      <c r="Y343" s="41"/>
      <c r="Z343" s="41"/>
      <c r="AA343" s="41"/>
      <c r="AB343" s="40">
        <v>2545228.5099999998</v>
      </c>
      <c r="AC343" s="39"/>
      <c r="AD343" s="134">
        <v>2545228.5099999998</v>
      </c>
      <c r="AE343" s="140">
        <f t="shared" ref="AE343:AE406" si="17">AD343/1000</f>
        <v>2545.2285099999999</v>
      </c>
      <c r="AF343" s="143">
        <v>418000</v>
      </c>
      <c r="AG343" s="142">
        <f t="shared" si="15"/>
        <v>418</v>
      </c>
      <c r="AH343" s="143">
        <v>418000</v>
      </c>
      <c r="AI343" s="144">
        <f t="shared" si="16"/>
        <v>418</v>
      </c>
      <c r="AJ343" s="137"/>
      <c r="AK343" s="2"/>
      <c r="AL343" s="2"/>
      <c r="AM343" s="2"/>
      <c r="AN343" s="2"/>
    </row>
    <row r="344" spans="1:40" ht="21.75" customHeight="1" x14ac:dyDescent="0.2">
      <c r="A344" s="38"/>
      <c r="B344" s="47">
        <v>240</v>
      </c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6"/>
      <c r="Q344" s="45" t="s">
        <v>19</v>
      </c>
      <c r="R344" s="42">
        <v>444</v>
      </c>
      <c r="S344" s="44">
        <v>7</v>
      </c>
      <c r="T344" s="44">
        <v>9</v>
      </c>
      <c r="U344" s="43" t="s">
        <v>91</v>
      </c>
      <c r="V344" s="42">
        <v>240</v>
      </c>
      <c r="W344" s="41"/>
      <c r="X344" s="41"/>
      <c r="Y344" s="41"/>
      <c r="Z344" s="41"/>
      <c r="AA344" s="41"/>
      <c r="AB344" s="40">
        <v>2545228.5099999998</v>
      </c>
      <c r="AC344" s="39"/>
      <c r="AD344" s="134">
        <v>2545228.5099999998</v>
      </c>
      <c r="AE344" s="140">
        <f t="shared" si="17"/>
        <v>2545.2285099999999</v>
      </c>
      <c r="AF344" s="143">
        <v>418000</v>
      </c>
      <c r="AG344" s="142">
        <f t="shared" si="15"/>
        <v>418</v>
      </c>
      <c r="AH344" s="143">
        <v>418000</v>
      </c>
      <c r="AI344" s="144">
        <f t="shared" si="16"/>
        <v>418</v>
      </c>
      <c r="AJ344" s="137"/>
      <c r="AK344" s="2"/>
      <c r="AL344" s="2"/>
      <c r="AM344" s="2"/>
      <c r="AN344" s="2"/>
    </row>
    <row r="345" spans="1:40" ht="14.25" customHeight="1" x14ac:dyDescent="0.2">
      <c r="A345" s="38"/>
      <c r="B345" s="47">
        <v>800</v>
      </c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6"/>
      <c r="Q345" s="45" t="s">
        <v>48</v>
      </c>
      <c r="R345" s="42">
        <v>444</v>
      </c>
      <c r="S345" s="44">
        <v>7</v>
      </c>
      <c r="T345" s="44">
        <v>9</v>
      </c>
      <c r="U345" s="43" t="s">
        <v>91</v>
      </c>
      <c r="V345" s="42">
        <v>800</v>
      </c>
      <c r="W345" s="41"/>
      <c r="X345" s="41"/>
      <c r="Y345" s="41"/>
      <c r="Z345" s="41"/>
      <c r="AA345" s="41"/>
      <c r="AB345" s="40">
        <v>63428</v>
      </c>
      <c r="AC345" s="39"/>
      <c r="AD345" s="134">
        <v>63428</v>
      </c>
      <c r="AE345" s="140">
        <f t="shared" si="17"/>
        <v>63.427999999999997</v>
      </c>
      <c r="AF345" s="143">
        <v>0</v>
      </c>
      <c r="AG345" s="142">
        <f t="shared" si="15"/>
        <v>0</v>
      </c>
      <c r="AH345" s="143">
        <v>0</v>
      </c>
      <c r="AI345" s="144">
        <f t="shared" si="16"/>
        <v>0</v>
      </c>
      <c r="AJ345" s="137"/>
      <c r="AK345" s="2"/>
      <c r="AL345" s="2"/>
      <c r="AM345" s="2"/>
      <c r="AN345" s="2"/>
    </row>
    <row r="346" spans="1:40" ht="14.25" customHeight="1" x14ac:dyDescent="0.2">
      <c r="A346" s="38"/>
      <c r="B346" s="47">
        <v>850</v>
      </c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6"/>
      <c r="Q346" s="45" t="s">
        <v>71</v>
      </c>
      <c r="R346" s="42">
        <v>444</v>
      </c>
      <c r="S346" s="44">
        <v>7</v>
      </c>
      <c r="T346" s="44">
        <v>9</v>
      </c>
      <c r="U346" s="43" t="s">
        <v>91</v>
      </c>
      <c r="V346" s="42">
        <v>850</v>
      </c>
      <c r="W346" s="41"/>
      <c r="X346" s="41"/>
      <c r="Y346" s="41"/>
      <c r="Z346" s="41"/>
      <c r="AA346" s="41"/>
      <c r="AB346" s="40">
        <v>63428</v>
      </c>
      <c r="AC346" s="39"/>
      <c r="AD346" s="134">
        <v>63428</v>
      </c>
      <c r="AE346" s="140">
        <f t="shared" si="17"/>
        <v>63.427999999999997</v>
      </c>
      <c r="AF346" s="143">
        <v>0</v>
      </c>
      <c r="AG346" s="142">
        <f t="shared" si="15"/>
        <v>0</v>
      </c>
      <c r="AH346" s="143">
        <v>0</v>
      </c>
      <c r="AI346" s="144">
        <f t="shared" si="16"/>
        <v>0</v>
      </c>
      <c r="AJ346" s="137"/>
      <c r="AK346" s="2"/>
      <c r="AL346" s="2"/>
      <c r="AM346" s="2"/>
      <c r="AN346" s="2"/>
    </row>
    <row r="347" spans="1:40" ht="49.5" customHeight="1" x14ac:dyDescent="0.2">
      <c r="A347" s="38"/>
      <c r="B347" s="59"/>
      <c r="C347" s="58"/>
      <c r="D347" s="57"/>
      <c r="E347" s="57"/>
      <c r="F347" s="56"/>
      <c r="G347" s="56"/>
      <c r="H347" s="55"/>
      <c r="I347" s="54" t="s">
        <v>90</v>
      </c>
      <c r="J347" s="54"/>
      <c r="K347" s="54"/>
      <c r="L347" s="54"/>
      <c r="M347" s="54"/>
      <c r="N347" s="54"/>
      <c r="O347" s="54"/>
      <c r="P347" s="53"/>
      <c r="Q347" s="52" t="s">
        <v>89</v>
      </c>
      <c r="R347" s="49">
        <v>444</v>
      </c>
      <c r="S347" s="51">
        <v>7</v>
      </c>
      <c r="T347" s="51">
        <v>9</v>
      </c>
      <c r="U347" s="50" t="s">
        <v>88</v>
      </c>
      <c r="V347" s="49" t="s">
        <v>5</v>
      </c>
      <c r="W347" s="48"/>
      <c r="X347" s="48"/>
      <c r="Y347" s="48"/>
      <c r="Z347" s="48"/>
      <c r="AA347" s="48"/>
      <c r="AB347" s="40">
        <v>20707325</v>
      </c>
      <c r="AC347" s="39"/>
      <c r="AD347" s="133">
        <v>20707325</v>
      </c>
      <c r="AE347" s="140">
        <f t="shared" si="17"/>
        <v>20707.325000000001</v>
      </c>
      <c r="AF347" s="141">
        <v>0</v>
      </c>
      <c r="AG347" s="142">
        <f t="shared" si="15"/>
        <v>0</v>
      </c>
      <c r="AH347" s="141">
        <v>0</v>
      </c>
      <c r="AI347" s="144">
        <f t="shared" si="16"/>
        <v>0</v>
      </c>
      <c r="AJ347" s="137"/>
      <c r="AK347" s="2"/>
      <c r="AL347" s="2"/>
      <c r="AM347" s="2"/>
      <c r="AN347" s="2"/>
    </row>
    <row r="348" spans="1:40" ht="42.75" customHeight="1" x14ac:dyDescent="0.2">
      <c r="A348" s="38"/>
      <c r="B348" s="47">
        <v>100</v>
      </c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6"/>
      <c r="Q348" s="45" t="s">
        <v>67</v>
      </c>
      <c r="R348" s="42">
        <v>444</v>
      </c>
      <c r="S348" s="44">
        <v>7</v>
      </c>
      <c r="T348" s="44">
        <v>9</v>
      </c>
      <c r="U348" s="43" t="s">
        <v>88</v>
      </c>
      <c r="V348" s="42">
        <v>100</v>
      </c>
      <c r="W348" s="41"/>
      <c r="X348" s="41"/>
      <c r="Y348" s="41"/>
      <c r="Z348" s="41"/>
      <c r="AA348" s="41"/>
      <c r="AB348" s="40">
        <v>20707325</v>
      </c>
      <c r="AC348" s="39"/>
      <c r="AD348" s="134">
        <v>20707325</v>
      </c>
      <c r="AE348" s="140">
        <f t="shared" si="17"/>
        <v>20707.325000000001</v>
      </c>
      <c r="AF348" s="143">
        <v>0</v>
      </c>
      <c r="AG348" s="142">
        <f t="shared" si="15"/>
        <v>0</v>
      </c>
      <c r="AH348" s="143">
        <v>0</v>
      </c>
      <c r="AI348" s="144">
        <f t="shared" si="16"/>
        <v>0</v>
      </c>
      <c r="AJ348" s="137"/>
      <c r="AK348" s="2"/>
      <c r="AL348" s="2"/>
      <c r="AM348" s="2"/>
      <c r="AN348" s="2"/>
    </row>
    <row r="349" spans="1:40" ht="14.25" customHeight="1" x14ac:dyDescent="0.2">
      <c r="A349" s="38"/>
      <c r="B349" s="47">
        <v>110</v>
      </c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6"/>
      <c r="Q349" s="45" t="s">
        <v>66</v>
      </c>
      <c r="R349" s="42">
        <v>444</v>
      </c>
      <c r="S349" s="44">
        <v>7</v>
      </c>
      <c r="T349" s="44">
        <v>9</v>
      </c>
      <c r="U349" s="43" t="s">
        <v>88</v>
      </c>
      <c r="V349" s="42">
        <v>110</v>
      </c>
      <c r="W349" s="41"/>
      <c r="X349" s="41"/>
      <c r="Y349" s="41"/>
      <c r="Z349" s="41"/>
      <c r="AA349" s="41"/>
      <c r="AB349" s="40">
        <v>20707325</v>
      </c>
      <c r="AC349" s="39"/>
      <c r="AD349" s="134">
        <v>20707325</v>
      </c>
      <c r="AE349" s="140">
        <f t="shared" si="17"/>
        <v>20707.325000000001</v>
      </c>
      <c r="AF349" s="143">
        <v>0</v>
      </c>
      <c r="AG349" s="142">
        <f t="shared" si="15"/>
        <v>0</v>
      </c>
      <c r="AH349" s="143">
        <v>0</v>
      </c>
      <c r="AI349" s="144">
        <f t="shared" si="16"/>
        <v>0</v>
      </c>
      <c r="AJ349" s="137"/>
      <c r="AK349" s="2"/>
      <c r="AL349" s="2"/>
      <c r="AM349" s="2"/>
      <c r="AN349" s="2"/>
    </row>
    <row r="350" spans="1:40" ht="14.25" customHeight="1" x14ac:dyDescent="0.2">
      <c r="A350" s="38"/>
      <c r="B350" s="61" t="s">
        <v>87</v>
      </c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0"/>
      <c r="Q350" s="52" t="s">
        <v>87</v>
      </c>
      <c r="R350" s="49">
        <v>444</v>
      </c>
      <c r="S350" s="51">
        <v>8</v>
      </c>
      <c r="T350" s="51">
        <v>0</v>
      </c>
      <c r="U350" s="50" t="s">
        <v>5</v>
      </c>
      <c r="V350" s="49">
        <v>0</v>
      </c>
      <c r="W350" s="48"/>
      <c r="X350" s="48"/>
      <c r="Y350" s="48"/>
      <c r="Z350" s="48"/>
      <c r="AA350" s="48"/>
      <c r="AB350" s="40">
        <v>16876711.350000001</v>
      </c>
      <c r="AC350" s="39"/>
      <c r="AD350" s="133">
        <v>16876711.350000001</v>
      </c>
      <c r="AE350" s="140">
        <f t="shared" si="17"/>
        <v>16876.711350000001</v>
      </c>
      <c r="AF350" s="141">
        <v>6846789.4699999997</v>
      </c>
      <c r="AG350" s="142">
        <f t="shared" si="15"/>
        <v>6846.7894699999997</v>
      </c>
      <c r="AH350" s="141">
        <v>6936789.4699999997</v>
      </c>
      <c r="AI350" s="144">
        <f t="shared" si="16"/>
        <v>6936.7894699999997</v>
      </c>
      <c r="AJ350" s="137"/>
      <c r="AK350" s="2"/>
      <c r="AL350" s="2"/>
      <c r="AM350" s="2"/>
      <c r="AN350" s="2"/>
    </row>
    <row r="351" spans="1:40" ht="14.25" customHeight="1" x14ac:dyDescent="0.2">
      <c r="A351" s="38"/>
      <c r="B351" s="61" t="s">
        <v>86</v>
      </c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0"/>
      <c r="Q351" s="52" t="s">
        <v>86</v>
      </c>
      <c r="R351" s="49">
        <v>444</v>
      </c>
      <c r="S351" s="51">
        <v>8</v>
      </c>
      <c r="T351" s="51">
        <v>1</v>
      </c>
      <c r="U351" s="50" t="s">
        <v>5</v>
      </c>
      <c r="V351" s="49">
        <v>0</v>
      </c>
      <c r="W351" s="48"/>
      <c r="X351" s="48"/>
      <c r="Y351" s="48"/>
      <c r="Z351" s="48"/>
      <c r="AA351" s="48"/>
      <c r="AB351" s="40">
        <v>16876711.350000001</v>
      </c>
      <c r="AC351" s="39"/>
      <c r="AD351" s="133">
        <v>16876711.350000001</v>
      </c>
      <c r="AE351" s="140">
        <f t="shared" si="17"/>
        <v>16876.711350000001</v>
      </c>
      <c r="AF351" s="141">
        <v>6846789.4699999997</v>
      </c>
      <c r="AG351" s="142">
        <f t="shared" si="15"/>
        <v>6846.7894699999997</v>
      </c>
      <c r="AH351" s="141">
        <v>6936789.4699999997</v>
      </c>
      <c r="AI351" s="144">
        <f t="shared" si="16"/>
        <v>6936.7894699999997</v>
      </c>
      <c r="AJ351" s="137"/>
      <c r="AK351" s="2"/>
      <c r="AL351" s="2"/>
      <c r="AM351" s="2"/>
      <c r="AN351" s="2"/>
    </row>
    <row r="352" spans="1:40" ht="39.75" customHeight="1" x14ac:dyDescent="0.2">
      <c r="A352" s="38"/>
      <c r="B352" s="59"/>
      <c r="C352" s="58"/>
      <c r="D352" s="57"/>
      <c r="E352" s="57"/>
      <c r="F352" s="56"/>
      <c r="G352" s="56"/>
      <c r="H352" s="55"/>
      <c r="I352" s="54" t="s">
        <v>85</v>
      </c>
      <c r="J352" s="54"/>
      <c r="K352" s="54"/>
      <c r="L352" s="54"/>
      <c r="M352" s="54"/>
      <c r="N352" s="54"/>
      <c r="O352" s="54"/>
      <c r="P352" s="53"/>
      <c r="Q352" s="52" t="s">
        <v>84</v>
      </c>
      <c r="R352" s="49">
        <v>444</v>
      </c>
      <c r="S352" s="51">
        <v>8</v>
      </c>
      <c r="T352" s="51">
        <v>1</v>
      </c>
      <c r="U352" s="50" t="s">
        <v>83</v>
      </c>
      <c r="V352" s="49" t="s">
        <v>5</v>
      </c>
      <c r="W352" s="48"/>
      <c r="X352" s="48"/>
      <c r="Y352" s="48"/>
      <c r="Z352" s="48"/>
      <c r="AA352" s="48"/>
      <c r="AB352" s="40">
        <v>5000</v>
      </c>
      <c r="AC352" s="39"/>
      <c r="AD352" s="133">
        <v>5000</v>
      </c>
      <c r="AE352" s="140">
        <f t="shared" si="17"/>
        <v>5</v>
      </c>
      <c r="AF352" s="141">
        <v>5000</v>
      </c>
      <c r="AG352" s="142">
        <f t="shared" si="15"/>
        <v>5</v>
      </c>
      <c r="AH352" s="141">
        <v>5000</v>
      </c>
      <c r="AI352" s="144">
        <f t="shared" si="16"/>
        <v>5</v>
      </c>
      <c r="AJ352" s="137"/>
      <c r="AK352" s="2"/>
      <c r="AL352" s="2"/>
      <c r="AM352" s="2"/>
      <c r="AN352" s="2"/>
    </row>
    <row r="353" spans="1:40" ht="21.75" customHeight="1" x14ac:dyDescent="0.2">
      <c r="A353" s="38"/>
      <c r="B353" s="47">
        <v>200</v>
      </c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6"/>
      <c r="Q353" s="45" t="s">
        <v>20</v>
      </c>
      <c r="R353" s="42">
        <v>444</v>
      </c>
      <c r="S353" s="44">
        <v>8</v>
      </c>
      <c r="T353" s="44">
        <v>1</v>
      </c>
      <c r="U353" s="43" t="s">
        <v>83</v>
      </c>
      <c r="V353" s="42">
        <v>200</v>
      </c>
      <c r="W353" s="41"/>
      <c r="X353" s="41"/>
      <c r="Y353" s="41"/>
      <c r="Z353" s="41"/>
      <c r="AA353" s="41"/>
      <c r="AB353" s="40">
        <v>5000</v>
      </c>
      <c r="AC353" s="39"/>
      <c r="AD353" s="134">
        <v>5000</v>
      </c>
      <c r="AE353" s="140">
        <f t="shared" si="17"/>
        <v>5</v>
      </c>
      <c r="AF353" s="143">
        <v>5000</v>
      </c>
      <c r="AG353" s="142">
        <f t="shared" si="15"/>
        <v>5</v>
      </c>
      <c r="AH353" s="143">
        <v>5000</v>
      </c>
      <c r="AI353" s="144">
        <f t="shared" si="16"/>
        <v>5</v>
      </c>
      <c r="AJ353" s="137"/>
      <c r="AK353" s="2"/>
      <c r="AL353" s="2"/>
      <c r="AM353" s="2"/>
      <c r="AN353" s="2"/>
    </row>
    <row r="354" spans="1:40" ht="21.75" customHeight="1" x14ac:dyDescent="0.2">
      <c r="A354" s="38"/>
      <c r="B354" s="47">
        <v>240</v>
      </c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6"/>
      <c r="Q354" s="45" t="s">
        <v>19</v>
      </c>
      <c r="R354" s="42">
        <v>444</v>
      </c>
      <c r="S354" s="44">
        <v>8</v>
      </c>
      <c r="T354" s="44">
        <v>1</v>
      </c>
      <c r="U354" s="43" t="s">
        <v>83</v>
      </c>
      <c r="V354" s="42">
        <v>240</v>
      </c>
      <c r="W354" s="41"/>
      <c r="X354" s="41"/>
      <c r="Y354" s="41"/>
      <c r="Z354" s="41"/>
      <c r="AA354" s="41"/>
      <c r="AB354" s="40">
        <v>5000</v>
      </c>
      <c r="AC354" s="39"/>
      <c r="AD354" s="134">
        <v>5000</v>
      </c>
      <c r="AE354" s="140">
        <f t="shared" si="17"/>
        <v>5</v>
      </c>
      <c r="AF354" s="143">
        <v>5000</v>
      </c>
      <c r="AG354" s="142">
        <f t="shared" si="15"/>
        <v>5</v>
      </c>
      <c r="AH354" s="143">
        <v>5000</v>
      </c>
      <c r="AI354" s="144">
        <f t="shared" si="16"/>
        <v>5</v>
      </c>
      <c r="AJ354" s="137"/>
      <c r="AK354" s="2"/>
      <c r="AL354" s="2"/>
      <c r="AM354" s="2"/>
      <c r="AN354" s="2"/>
    </row>
    <row r="355" spans="1:40" ht="88.5" customHeight="1" x14ac:dyDescent="0.2">
      <c r="A355" s="38"/>
      <c r="B355" s="59"/>
      <c r="C355" s="58"/>
      <c r="D355" s="57"/>
      <c r="E355" s="57"/>
      <c r="F355" s="56"/>
      <c r="G355" s="56"/>
      <c r="H355" s="55"/>
      <c r="I355" s="54" t="s">
        <v>82</v>
      </c>
      <c r="J355" s="54"/>
      <c r="K355" s="54"/>
      <c r="L355" s="54"/>
      <c r="M355" s="54"/>
      <c r="N355" s="54"/>
      <c r="O355" s="54"/>
      <c r="P355" s="53"/>
      <c r="Q355" s="52" t="s">
        <v>81</v>
      </c>
      <c r="R355" s="49">
        <v>444</v>
      </c>
      <c r="S355" s="51">
        <v>8</v>
      </c>
      <c r="T355" s="51">
        <v>1</v>
      </c>
      <c r="U355" s="50" t="s">
        <v>80</v>
      </c>
      <c r="V355" s="49" t="s">
        <v>5</v>
      </c>
      <c r="W355" s="48"/>
      <c r="X355" s="48"/>
      <c r="Y355" s="48"/>
      <c r="Z355" s="48"/>
      <c r="AA355" s="48"/>
      <c r="AB355" s="40">
        <v>13474.63</v>
      </c>
      <c r="AC355" s="39"/>
      <c r="AD355" s="133">
        <v>13474.63</v>
      </c>
      <c r="AE355" s="140">
        <f t="shared" si="17"/>
        <v>13.474629999999999</v>
      </c>
      <c r="AF355" s="141">
        <v>3052.63</v>
      </c>
      <c r="AG355" s="142">
        <f t="shared" si="15"/>
        <v>3.0526300000000002</v>
      </c>
      <c r="AH355" s="141">
        <v>3052.63</v>
      </c>
      <c r="AI355" s="144">
        <f t="shared" si="16"/>
        <v>3.0526300000000002</v>
      </c>
      <c r="AJ355" s="137"/>
      <c r="AK355" s="2"/>
      <c r="AL355" s="2"/>
      <c r="AM355" s="2"/>
      <c r="AN355" s="2"/>
    </row>
    <row r="356" spans="1:40" ht="21.75" customHeight="1" x14ac:dyDescent="0.2">
      <c r="A356" s="38"/>
      <c r="B356" s="47">
        <v>200</v>
      </c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6"/>
      <c r="Q356" s="45" t="s">
        <v>20</v>
      </c>
      <c r="R356" s="42">
        <v>444</v>
      </c>
      <c r="S356" s="44">
        <v>8</v>
      </c>
      <c r="T356" s="44">
        <v>1</v>
      </c>
      <c r="U356" s="43" t="s">
        <v>80</v>
      </c>
      <c r="V356" s="42">
        <v>200</v>
      </c>
      <c r="W356" s="41"/>
      <c r="X356" s="41"/>
      <c r="Y356" s="41"/>
      <c r="Z356" s="41"/>
      <c r="AA356" s="41"/>
      <c r="AB356" s="40">
        <v>13474.63</v>
      </c>
      <c r="AC356" s="39"/>
      <c r="AD356" s="134">
        <v>13474.63</v>
      </c>
      <c r="AE356" s="140">
        <f t="shared" si="17"/>
        <v>13.474629999999999</v>
      </c>
      <c r="AF356" s="143">
        <v>3052.63</v>
      </c>
      <c r="AG356" s="142">
        <f t="shared" si="15"/>
        <v>3.0526300000000002</v>
      </c>
      <c r="AH356" s="143">
        <v>3052.63</v>
      </c>
      <c r="AI356" s="144">
        <f t="shared" si="16"/>
        <v>3.0526300000000002</v>
      </c>
      <c r="AJ356" s="137"/>
      <c r="AK356" s="2"/>
      <c r="AL356" s="2"/>
      <c r="AM356" s="2"/>
      <c r="AN356" s="2"/>
    </row>
    <row r="357" spans="1:40" ht="21.75" customHeight="1" x14ac:dyDescent="0.2">
      <c r="A357" s="38"/>
      <c r="B357" s="47">
        <v>240</v>
      </c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6"/>
      <c r="Q357" s="45" t="s">
        <v>19</v>
      </c>
      <c r="R357" s="42">
        <v>444</v>
      </c>
      <c r="S357" s="44">
        <v>8</v>
      </c>
      <c r="T357" s="44">
        <v>1</v>
      </c>
      <c r="U357" s="43" t="s">
        <v>80</v>
      </c>
      <c r="V357" s="42">
        <v>240</v>
      </c>
      <c r="W357" s="41"/>
      <c r="X357" s="41"/>
      <c r="Y357" s="41"/>
      <c r="Z357" s="41"/>
      <c r="AA357" s="41"/>
      <c r="AB357" s="40">
        <v>13474.63</v>
      </c>
      <c r="AC357" s="39"/>
      <c r="AD357" s="134">
        <v>13474.63</v>
      </c>
      <c r="AE357" s="140">
        <f t="shared" si="17"/>
        <v>13.474629999999999</v>
      </c>
      <c r="AF357" s="143">
        <v>3052.63</v>
      </c>
      <c r="AG357" s="142">
        <f t="shared" si="15"/>
        <v>3.0526300000000002</v>
      </c>
      <c r="AH357" s="143">
        <v>3052.63</v>
      </c>
      <c r="AI357" s="144">
        <f t="shared" si="16"/>
        <v>3.0526300000000002</v>
      </c>
      <c r="AJ357" s="137"/>
      <c r="AK357" s="2"/>
      <c r="AL357" s="2"/>
      <c r="AM357" s="2"/>
      <c r="AN357" s="2"/>
    </row>
    <row r="358" spans="1:40" ht="59.25" customHeight="1" x14ac:dyDescent="0.2">
      <c r="A358" s="38"/>
      <c r="B358" s="59"/>
      <c r="C358" s="58"/>
      <c r="D358" s="57"/>
      <c r="E358" s="57"/>
      <c r="F358" s="56"/>
      <c r="G358" s="56"/>
      <c r="H358" s="55"/>
      <c r="I358" s="54" t="s">
        <v>79</v>
      </c>
      <c r="J358" s="54"/>
      <c r="K358" s="54"/>
      <c r="L358" s="54"/>
      <c r="M358" s="54"/>
      <c r="N358" s="54"/>
      <c r="O358" s="54"/>
      <c r="P358" s="53"/>
      <c r="Q358" s="52" t="s">
        <v>78</v>
      </c>
      <c r="R358" s="49">
        <v>444</v>
      </c>
      <c r="S358" s="51">
        <v>8</v>
      </c>
      <c r="T358" s="51">
        <v>1</v>
      </c>
      <c r="U358" s="50" t="s">
        <v>77</v>
      </c>
      <c r="V358" s="49" t="s">
        <v>5</v>
      </c>
      <c r="W358" s="48"/>
      <c r="X358" s="48"/>
      <c r="Y358" s="48"/>
      <c r="Z358" s="48"/>
      <c r="AA358" s="48"/>
      <c r="AB358" s="40">
        <v>1621987.99</v>
      </c>
      <c r="AC358" s="39"/>
      <c r="AD358" s="133">
        <v>1621987.99</v>
      </c>
      <c r="AE358" s="140">
        <f t="shared" si="17"/>
        <v>1621.9879900000001</v>
      </c>
      <c r="AF358" s="141">
        <v>800000</v>
      </c>
      <c r="AG358" s="142">
        <f t="shared" si="15"/>
        <v>800</v>
      </c>
      <c r="AH358" s="141">
        <v>800000</v>
      </c>
      <c r="AI358" s="144">
        <f t="shared" si="16"/>
        <v>800</v>
      </c>
      <c r="AJ358" s="137"/>
      <c r="AK358" s="2"/>
      <c r="AL358" s="2"/>
      <c r="AM358" s="2"/>
      <c r="AN358" s="2"/>
    </row>
    <row r="359" spans="1:40" ht="42.75" customHeight="1" x14ac:dyDescent="0.2">
      <c r="A359" s="38"/>
      <c r="B359" s="47">
        <v>100</v>
      </c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6"/>
      <c r="Q359" s="45" t="s">
        <v>67</v>
      </c>
      <c r="R359" s="42">
        <v>444</v>
      </c>
      <c r="S359" s="44">
        <v>8</v>
      </c>
      <c r="T359" s="44">
        <v>1</v>
      </c>
      <c r="U359" s="43" t="s">
        <v>77</v>
      </c>
      <c r="V359" s="42">
        <v>100</v>
      </c>
      <c r="W359" s="41"/>
      <c r="X359" s="41"/>
      <c r="Y359" s="41"/>
      <c r="Z359" s="41"/>
      <c r="AA359" s="41"/>
      <c r="AB359" s="40">
        <v>1251870</v>
      </c>
      <c r="AC359" s="39"/>
      <c r="AD359" s="134">
        <v>1251870</v>
      </c>
      <c r="AE359" s="140">
        <f t="shared" si="17"/>
        <v>1251.8699999999999</v>
      </c>
      <c r="AF359" s="143">
        <v>510000</v>
      </c>
      <c r="AG359" s="142">
        <f t="shared" si="15"/>
        <v>510</v>
      </c>
      <c r="AH359" s="143">
        <v>510000</v>
      </c>
      <c r="AI359" s="144">
        <f t="shared" si="16"/>
        <v>510</v>
      </c>
      <c r="AJ359" s="137"/>
      <c r="AK359" s="2"/>
      <c r="AL359" s="2"/>
      <c r="AM359" s="2"/>
      <c r="AN359" s="2"/>
    </row>
    <row r="360" spans="1:40" ht="14.25" customHeight="1" x14ac:dyDescent="0.2">
      <c r="A360" s="38"/>
      <c r="B360" s="47">
        <v>110</v>
      </c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6"/>
      <c r="Q360" s="45" t="s">
        <v>66</v>
      </c>
      <c r="R360" s="42">
        <v>444</v>
      </c>
      <c r="S360" s="44">
        <v>8</v>
      </c>
      <c r="T360" s="44">
        <v>1</v>
      </c>
      <c r="U360" s="43" t="s">
        <v>77</v>
      </c>
      <c r="V360" s="42">
        <v>110</v>
      </c>
      <c r="W360" s="41"/>
      <c r="X360" s="41"/>
      <c r="Y360" s="41"/>
      <c r="Z360" s="41"/>
      <c r="AA360" s="41"/>
      <c r="AB360" s="40">
        <v>1251870</v>
      </c>
      <c r="AC360" s="39"/>
      <c r="AD360" s="134">
        <v>1251870</v>
      </c>
      <c r="AE360" s="140">
        <f t="shared" si="17"/>
        <v>1251.8699999999999</v>
      </c>
      <c r="AF360" s="143">
        <v>510000</v>
      </c>
      <c r="AG360" s="142">
        <f t="shared" si="15"/>
        <v>510</v>
      </c>
      <c r="AH360" s="143">
        <v>510000</v>
      </c>
      <c r="AI360" s="144">
        <f t="shared" si="16"/>
        <v>510</v>
      </c>
      <c r="AJ360" s="137"/>
      <c r="AK360" s="2"/>
      <c r="AL360" s="2"/>
      <c r="AM360" s="2"/>
      <c r="AN360" s="2"/>
    </row>
    <row r="361" spans="1:40" ht="21.75" customHeight="1" x14ac:dyDescent="0.2">
      <c r="A361" s="38"/>
      <c r="B361" s="47">
        <v>200</v>
      </c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6"/>
      <c r="Q361" s="45" t="s">
        <v>20</v>
      </c>
      <c r="R361" s="42">
        <v>444</v>
      </c>
      <c r="S361" s="44">
        <v>8</v>
      </c>
      <c r="T361" s="44">
        <v>1</v>
      </c>
      <c r="U361" s="43" t="s">
        <v>77</v>
      </c>
      <c r="V361" s="42">
        <v>200</v>
      </c>
      <c r="W361" s="41"/>
      <c r="X361" s="41"/>
      <c r="Y361" s="41"/>
      <c r="Z361" s="41"/>
      <c r="AA361" s="41"/>
      <c r="AB361" s="40">
        <v>366917.99</v>
      </c>
      <c r="AC361" s="39"/>
      <c r="AD361" s="134">
        <v>366917.99</v>
      </c>
      <c r="AE361" s="140">
        <f t="shared" si="17"/>
        <v>366.91798999999997</v>
      </c>
      <c r="AF361" s="143">
        <v>290000</v>
      </c>
      <c r="AG361" s="142">
        <f t="shared" si="15"/>
        <v>290</v>
      </c>
      <c r="AH361" s="143">
        <v>290000</v>
      </c>
      <c r="AI361" s="144">
        <f t="shared" si="16"/>
        <v>290</v>
      </c>
      <c r="AJ361" s="137"/>
      <c r="AK361" s="2"/>
      <c r="AL361" s="2"/>
      <c r="AM361" s="2"/>
      <c r="AN361" s="2"/>
    </row>
    <row r="362" spans="1:40" ht="21.75" customHeight="1" x14ac:dyDescent="0.2">
      <c r="A362" s="38"/>
      <c r="B362" s="47">
        <v>240</v>
      </c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6"/>
      <c r="Q362" s="45" t="s">
        <v>19</v>
      </c>
      <c r="R362" s="42">
        <v>444</v>
      </c>
      <c r="S362" s="44">
        <v>8</v>
      </c>
      <c r="T362" s="44">
        <v>1</v>
      </c>
      <c r="U362" s="43" t="s">
        <v>77</v>
      </c>
      <c r="V362" s="42">
        <v>240</v>
      </c>
      <c r="W362" s="41"/>
      <c r="X362" s="41"/>
      <c r="Y362" s="41"/>
      <c r="Z362" s="41"/>
      <c r="AA362" s="41"/>
      <c r="AB362" s="40">
        <v>366917.99</v>
      </c>
      <c r="AC362" s="39"/>
      <c r="AD362" s="134">
        <v>366917.99</v>
      </c>
      <c r="AE362" s="140">
        <f t="shared" si="17"/>
        <v>366.91798999999997</v>
      </c>
      <c r="AF362" s="143">
        <v>290000</v>
      </c>
      <c r="AG362" s="142">
        <f t="shared" si="15"/>
        <v>290</v>
      </c>
      <c r="AH362" s="143">
        <v>290000</v>
      </c>
      <c r="AI362" s="144">
        <f t="shared" si="16"/>
        <v>290</v>
      </c>
      <c r="AJ362" s="137"/>
      <c r="AK362" s="2"/>
      <c r="AL362" s="2"/>
      <c r="AM362" s="2"/>
      <c r="AN362" s="2"/>
    </row>
    <row r="363" spans="1:40" ht="14.25" customHeight="1" x14ac:dyDescent="0.2">
      <c r="A363" s="38"/>
      <c r="B363" s="47">
        <v>800</v>
      </c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6"/>
      <c r="Q363" s="45" t="s">
        <v>48</v>
      </c>
      <c r="R363" s="42">
        <v>444</v>
      </c>
      <c r="S363" s="44">
        <v>8</v>
      </c>
      <c r="T363" s="44">
        <v>1</v>
      </c>
      <c r="U363" s="43" t="s">
        <v>77</v>
      </c>
      <c r="V363" s="42">
        <v>800</v>
      </c>
      <c r="W363" s="41"/>
      <c r="X363" s="41"/>
      <c r="Y363" s="41"/>
      <c r="Z363" s="41"/>
      <c r="AA363" s="41"/>
      <c r="AB363" s="40">
        <v>3200</v>
      </c>
      <c r="AC363" s="39"/>
      <c r="AD363" s="134">
        <v>3200</v>
      </c>
      <c r="AE363" s="140">
        <f t="shared" si="17"/>
        <v>3.2</v>
      </c>
      <c r="AF363" s="143">
        <v>0</v>
      </c>
      <c r="AG363" s="142">
        <f t="shared" si="15"/>
        <v>0</v>
      </c>
      <c r="AH363" s="143">
        <v>0</v>
      </c>
      <c r="AI363" s="144">
        <f t="shared" si="16"/>
        <v>0</v>
      </c>
      <c r="AJ363" s="137"/>
      <c r="AK363" s="2"/>
      <c r="AL363" s="2"/>
      <c r="AM363" s="2"/>
      <c r="AN363" s="2"/>
    </row>
    <row r="364" spans="1:40" ht="14.25" customHeight="1" x14ac:dyDescent="0.2">
      <c r="A364" s="38"/>
      <c r="B364" s="47">
        <v>850</v>
      </c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6"/>
      <c r="Q364" s="45" t="s">
        <v>71</v>
      </c>
      <c r="R364" s="42">
        <v>444</v>
      </c>
      <c r="S364" s="44">
        <v>8</v>
      </c>
      <c r="T364" s="44">
        <v>1</v>
      </c>
      <c r="U364" s="43" t="s">
        <v>77</v>
      </c>
      <c r="V364" s="42">
        <v>850</v>
      </c>
      <c r="W364" s="41"/>
      <c r="X364" s="41"/>
      <c r="Y364" s="41"/>
      <c r="Z364" s="41"/>
      <c r="AA364" s="41"/>
      <c r="AB364" s="40">
        <v>3200</v>
      </c>
      <c r="AC364" s="39"/>
      <c r="AD364" s="134">
        <v>3200</v>
      </c>
      <c r="AE364" s="140">
        <f t="shared" si="17"/>
        <v>3.2</v>
      </c>
      <c r="AF364" s="143">
        <v>0</v>
      </c>
      <c r="AG364" s="142">
        <f t="shared" si="15"/>
        <v>0</v>
      </c>
      <c r="AH364" s="143">
        <v>0</v>
      </c>
      <c r="AI364" s="144">
        <f t="shared" si="16"/>
        <v>0</v>
      </c>
      <c r="AJ364" s="137"/>
      <c r="AK364" s="2"/>
      <c r="AL364" s="2"/>
      <c r="AM364" s="2"/>
      <c r="AN364" s="2"/>
    </row>
    <row r="365" spans="1:40" ht="69" customHeight="1" x14ac:dyDescent="0.2">
      <c r="A365" s="38"/>
      <c r="B365" s="59"/>
      <c r="C365" s="58"/>
      <c r="D365" s="57"/>
      <c r="E365" s="57"/>
      <c r="F365" s="56"/>
      <c r="G365" s="56"/>
      <c r="H365" s="55"/>
      <c r="I365" s="54" t="s">
        <v>76</v>
      </c>
      <c r="J365" s="54"/>
      <c r="K365" s="54"/>
      <c r="L365" s="54"/>
      <c r="M365" s="54"/>
      <c r="N365" s="54"/>
      <c r="O365" s="54"/>
      <c r="P365" s="53"/>
      <c r="Q365" s="52" t="s">
        <v>75</v>
      </c>
      <c r="R365" s="49">
        <v>444</v>
      </c>
      <c r="S365" s="51">
        <v>8</v>
      </c>
      <c r="T365" s="51">
        <v>1</v>
      </c>
      <c r="U365" s="50" t="s">
        <v>74</v>
      </c>
      <c r="V365" s="49" t="s">
        <v>5</v>
      </c>
      <c r="W365" s="48"/>
      <c r="X365" s="48"/>
      <c r="Y365" s="48"/>
      <c r="Z365" s="48"/>
      <c r="AA365" s="48"/>
      <c r="AB365" s="40">
        <v>4750744.29</v>
      </c>
      <c r="AC365" s="39"/>
      <c r="AD365" s="133">
        <v>4750744.29</v>
      </c>
      <c r="AE365" s="140">
        <f t="shared" si="17"/>
        <v>4750.7442899999996</v>
      </c>
      <c r="AF365" s="141">
        <v>3000000</v>
      </c>
      <c r="AG365" s="142">
        <f t="shared" si="15"/>
        <v>3000</v>
      </c>
      <c r="AH365" s="141">
        <v>3090000</v>
      </c>
      <c r="AI365" s="144">
        <f t="shared" si="16"/>
        <v>3090</v>
      </c>
      <c r="AJ365" s="137"/>
      <c r="AK365" s="2"/>
      <c r="AL365" s="2"/>
      <c r="AM365" s="2"/>
      <c r="AN365" s="2"/>
    </row>
    <row r="366" spans="1:40" ht="42.75" customHeight="1" x14ac:dyDescent="0.2">
      <c r="A366" s="38"/>
      <c r="B366" s="47">
        <v>100</v>
      </c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6"/>
      <c r="Q366" s="45" t="s">
        <v>67</v>
      </c>
      <c r="R366" s="42">
        <v>444</v>
      </c>
      <c r="S366" s="44">
        <v>8</v>
      </c>
      <c r="T366" s="44">
        <v>1</v>
      </c>
      <c r="U366" s="43" t="s">
        <v>74</v>
      </c>
      <c r="V366" s="42">
        <v>100</v>
      </c>
      <c r="W366" s="41"/>
      <c r="X366" s="41"/>
      <c r="Y366" s="41"/>
      <c r="Z366" s="41"/>
      <c r="AA366" s="41"/>
      <c r="AB366" s="40">
        <v>3540073</v>
      </c>
      <c r="AC366" s="39"/>
      <c r="AD366" s="134">
        <v>3540073</v>
      </c>
      <c r="AE366" s="140">
        <f t="shared" si="17"/>
        <v>3540.0729999999999</v>
      </c>
      <c r="AF366" s="143">
        <v>1950000</v>
      </c>
      <c r="AG366" s="142">
        <f t="shared" si="15"/>
        <v>1950</v>
      </c>
      <c r="AH366" s="143">
        <v>2040000</v>
      </c>
      <c r="AI366" s="144">
        <f t="shared" si="16"/>
        <v>2040</v>
      </c>
      <c r="AJ366" s="137"/>
      <c r="AK366" s="2"/>
      <c r="AL366" s="2"/>
      <c r="AM366" s="2"/>
      <c r="AN366" s="2"/>
    </row>
    <row r="367" spans="1:40" ht="14.25" customHeight="1" x14ac:dyDescent="0.2">
      <c r="A367" s="38"/>
      <c r="B367" s="47">
        <v>110</v>
      </c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6"/>
      <c r="Q367" s="45" t="s">
        <v>66</v>
      </c>
      <c r="R367" s="42">
        <v>444</v>
      </c>
      <c r="S367" s="44">
        <v>8</v>
      </c>
      <c r="T367" s="44">
        <v>1</v>
      </c>
      <c r="U367" s="43" t="s">
        <v>74</v>
      </c>
      <c r="V367" s="42">
        <v>110</v>
      </c>
      <c r="W367" s="41"/>
      <c r="X367" s="41"/>
      <c r="Y367" s="41"/>
      <c r="Z367" s="41"/>
      <c r="AA367" s="41"/>
      <c r="AB367" s="40">
        <v>3540073</v>
      </c>
      <c r="AC367" s="39"/>
      <c r="AD367" s="134">
        <v>3540073</v>
      </c>
      <c r="AE367" s="140">
        <f t="shared" si="17"/>
        <v>3540.0729999999999</v>
      </c>
      <c r="AF367" s="143">
        <v>1950000</v>
      </c>
      <c r="AG367" s="142">
        <f t="shared" si="15"/>
        <v>1950</v>
      </c>
      <c r="AH367" s="143">
        <v>2040000</v>
      </c>
      <c r="AI367" s="144">
        <f t="shared" si="16"/>
        <v>2040</v>
      </c>
      <c r="AJ367" s="137"/>
      <c r="AK367" s="2"/>
      <c r="AL367" s="2"/>
      <c r="AM367" s="2"/>
      <c r="AN367" s="2"/>
    </row>
    <row r="368" spans="1:40" ht="21.75" customHeight="1" x14ac:dyDescent="0.2">
      <c r="A368" s="38"/>
      <c r="B368" s="47">
        <v>200</v>
      </c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6"/>
      <c r="Q368" s="45" t="s">
        <v>20</v>
      </c>
      <c r="R368" s="42">
        <v>444</v>
      </c>
      <c r="S368" s="44">
        <v>8</v>
      </c>
      <c r="T368" s="44">
        <v>1</v>
      </c>
      <c r="U368" s="43" t="s">
        <v>74</v>
      </c>
      <c r="V368" s="42">
        <v>200</v>
      </c>
      <c r="W368" s="41"/>
      <c r="X368" s="41"/>
      <c r="Y368" s="41"/>
      <c r="Z368" s="41"/>
      <c r="AA368" s="41"/>
      <c r="AB368" s="40">
        <v>1169571.29</v>
      </c>
      <c r="AC368" s="39"/>
      <c r="AD368" s="134">
        <v>1169571.29</v>
      </c>
      <c r="AE368" s="140">
        <f t="shared" si="17"/>
        <v>1169.5712900000001</v>
      </c>
      <c r="AF368" s="143">
        <v>1050000</v>
      </c>
      <c r="AG368" s="142">
        <f t="shared" si="15"/>
        <v>1050</v>
      </c>
      <c r="AH368" s="143">
        <v>1050000</v>
      </c>
      <c r="AI368" s="144">
        <f t="shared" si="16"/>
        <v>1050</v>
      </c>
      <c r="AJ368" s="137"/>
      <c r="AK368" s="2"/>
      <c r="AL368" s="2"/>
      <c r="AM368" s="2"/>
      <c r="AN368" s="2"/>
    </row>
    <row r="369" spans="1:40" ht="21.75" customHeight="1" x14ac:dyDescent="0.2">
      <c r="A369" s="38"/>
      <c r="B369" s="47">
        <v>240</v>
      </c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6"/>
      <c r="Q369" s="45" t="s">
        <v>19</v>
      </c>
      <c r="R369" s="42">
        <v>444</v>
      </c>
      <c r="S369" s="44">
        <v>8</v>
      </c>
      <c r="T369" s="44">
        <v>1</v>
      </c>
      <c r="U369" s="43" t="s">
        <v>74</v>
      </c>
      <c r="V369" s="42">
        <v>240</v>
      </c>
      <c r="W369" s="41"/>
      <c r="X369" s="41"/>
      <c r="Y369" s="41"/>
      <c r="Z369" s="41"/>
      <c r="AA369" s="41"/>
      <c r="AB369" s="40">
        <v>1169571.29</v>
      </c>
      <c r="AC369" s="39"/>
      <c r="AD369" s="134">
        <v>1169571.29</v>
      </c>
      <c r="AE369" s="140">
        <f t="shared" si="17"/>
        <v>1169.5712900000001</v>
      </c>
      <c r="AF369" s="143">
        <v>1050000</v>
      </c>
      <c r="AG369" s="142">
        <f t="shared" si="15"/>
        <v>1050</v>
      </c>
      <c r="AH369" s="143">
        <v>1050000</v>
      </c>
      <c r="AI369" s="144">
        <f t="shared" si="16"/>
        <v>1050</v>
      </c>
      <c r="AJ369" s="137"/>
      <c r="AK369" s="2"/>
      <c r="AL369" s="2"/>
      <c r="AM369" s="2"/>
      <c r="AN369" s="2"/>
    </row>
    <row r="370" spans="1:40" ht="14.25" customHeight="1" x14ac:dyDescent="0.2">
      <c r="A370" s="38"/>
      <c r="B370" s="47">
        <v>800</v>
      </c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6"/>
      <c r="Q370" s="45" t="s">
        <v>48</v>
      </c>
      <c r="R370" s="42">
        <v>444</v>
      </c>
      <c r="S370" s="44">
        <v>8</v>
      </c>
      <c r="T370" s="44">
        <v>1</v>
      </c>
      <c r="U370" s="43" t="s">
        <v>74</v>
      </c>
      <c r="V370" s="42">
        <v>800</v>
      </c>
      <c r="W370" s="41"/>
      <c r="X370" s="41"/>
      <c r="Y370" s="41"/>
      <c r="Z370" s="41"/>
      <c r="AA370" s="41"/>
      <c r="AB370" s="40">
        <v>41100</v>
      </c>
      <c r="AC370" s="39"/>
      <c r="AD370" s="134">
        <v>41100</v>
      </c>
      <c r="AE370" s="140">
        <f t="shared" si="17"/>
        <v>41.1</v>
      </c>
      <c r="AF370" s="143">
        <v>0</v>
      </c>
      <c r="AG370" s="142">
        <f t="shared" si="15"/>
        <v>0</v>
      </c>
      <c r="AH370" s="143">
        <v>0</v>
      </c>
      <c r="AI370" s="144">
        <f t="shared" si="16"/>
        <v>0</v>
      </c>
      <c r="AJ370" s="137"/>
      <c r="AK370" s="2"/>
      <c r="AL370" s="2"/>
      <c r="AM370" s="2"/>
      <c r="AN370" s="2"/>
    </row>
    <row r="371" spans="1:40" ht="14.25" customHeight="1" x14ac:dyDescent="0.2">
      <c r="A371" s="38"/>
      <c r="B371" s="47">
        <v>850</v>
      </c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6"/>
      <c r="Q371" s="45" t="s">
        <v>71</v>
      </c>
      <c r="R371" s="42">
        <v>444</v>
      </c>
      <c r="S371" s="44">
        <v>8</v>
      </c>
      <c r="T371" s="44">
        <v>1</v>
      </c>
      <c r="U371" s="43" t="s">
        <v>74</v>
      </c>
      <c r="V371" s="42">
        <v>850</v>
      </c>
      <c r="W371" s="41"/>
      <c r="X371" s="41"/>
      <c r="Y371" s="41"/>
      <c r="Z371" s="41"/>
      <c r="AA371" s="41"/>
      <c r="AB371" s="40">
        <v>41100</v>
      </c>
      <c r="AC371" s="39"/>
      <c r="AD371" s="134">
        <v>41100</v>
      </c>
      <c r="AE371" s="140">
        <f t="shared" si="17"/>
        <v>41.1</v>
      </c>
      <c r="AF371" s="143">
        <v>0</v>
      </c>
      <c r="AG371" s="142">
        <f t="shared" si="15"/>
        <v>0</v>
      </c>
      <c r="AH371" s="143">
        <v>0</v>
      </c>
      <c r="AI371" s="144">
        <f t="shared" si="16"/>
        <v>0</v>
      </c>
      <c r="AJ371" s="137"/>
      <c r="AK371" s="2"/>
      <c r="AL371" s="2"/>
      <c r="AM371" s="2"/>
      <c r="AN371" s="2"/>
    </row>
    <row r="372" spans="1:40" ht="59.25" customHeight="1" x14ac:dyDescent="0.2">
      <c r="A372" s="38"/>
      <c r="B372" s="59"/>
      <c r="C372" s="58"/>
      <c r="D372" s="57"/>
      <c r="E372" s="57"/>
      <c r="F372" s="56"/>
      <c r="G372" s="56"/>
      <c r="H372" s="55"/>
      <c r="I372" s="54" t="s">
        <v>73</v>
      </c>
      <c r="J372" s="54"/>
      <c r="K372" s="54"/>
      <c r="L372" s="54"/>
      <c r="M372" s="54"/>
      <c r="N372" s="54"/>
      <c r="O372" s="54"/>
      <c r="P372" s="53"/>
      <c r="Q372" s="52" t="s">
        <v>72</v>
      </c>
      <c r="R372" s="49">
        <v>444</v>
      </c>
      <c r="S372" s="51">
        <v>8</v>
      </c>
      <c r="T372" s="51">
        <v>1</v>
      </c>
      <c r="U372" s="50" t="s">
        <v>70</v>
      </c>
      <c r="V372" s="49" t="s">
        <v>5</v>
      </c>
      <c r="W372" s="48"/>
      <c r="X372" s="48"/>
      <c r="Y372" s="48"/>
      <c r="Z372" s="48"/>
      <c r="AA372" s="48"/>
      <c r="AB372" s="40">
        <v>1140633.44</v>
      </c>
      <c r="AC372" s="39"/>
      <c r="AD372" s="133">
        <v>1140633.44</v>
      </c>
      <c r="AE372" s="140">
        <f t="shared" si="17"/>
        <v>1140.6334399999998</v>
      </c>
      <c r="AF372" s="141">
        <v>3000000</v>
      </c>
      <c r="AG372" s="142">
        <f t="shared" si="15"/>
        <v>3000</v>
      </c>
      <c r="AH372" s="141">
        <v>3000000</v>
      </c>
      <c r="AI372" s="144">
        <f t="shared" si="16"/>
        <v>3000</v>
      </c>
      <c r="AJ372" s="137"/>
      <c r="AK372" s="2"/>
      <c r="AL372" s="2"/>
      <c r="AM372" s="2"/>
      <c r="AN372" s="2"/>
    </row>
    <row r="373" spans="1:40" ht="42.75" customHeight="1" x14ac:dyDescent="0.2">
      <c r="A373" s="38"/>
      <c r="B373" s="47">
        <v>100</v>
      </c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6"/>
      <c r="Q373" s="45" t="s">
        <v>67</v>
      </c>
      <c r="R373" s="42">
        <v>444</v>
      </c>
      <c r="S373" s="44">
        <v>8</v>
      </c>
      <c r="T373" s="44">
        <v>1</v>
      </c>
      <c r="U373" s="43" t="s">
        <v>70</v>
      </c>
      <c r="V373" s="42">
        <v>100</v>
      </c>
      <c r="W373" s="41"/>
      <c r="X373" s="41"/>
      <c r="Y373" s="41"/>
      <c r="Z373" s="41"/>
      <c r="AA373" s="41"/>
      <c r="AB373" s="40">
        <v>0</v>
      </c>
      <c r="AC373" s="39"/>
      <c r="AD373" s="134">
        <v>0</v>
      </c>
      <c r="AE373" s="140">
        <f t="shared" si="17"/>
        <v>0</v>
      </c>
      <c r="AF373" s="143">
        <v>1950000</v>
      </c>
      <c r="AG373" s="142">
        <f t="shared" si="15"/>
        <v>1950</v>
      </c>
      <c r="AH373" s="143">
        <v>1950000</v>
      </c>
      <c r="AI373" s="144">
        <f t="shared" si="16"/>
        <v>1950</v>
      </c>
      <c r="AJ373" s="137"/>
      <c r="AK373" s="2"/>
      <c r="AL373" s="2"/>
      <c r="AM373" s="2"/>
      <c r="AN373" s="2"/>
    </row>
    <row r="374" spans="1:40" ht="14.25" customHeight="1" x14ac:dyDescent="0.2">
      <c r="A374" s="38"/>
      <c r="B374" s="47">
        <v>110</v>
      </c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6"/>
      <c r="Q374" s="45" t="s">
        <v>66</v>
      </c>
      <c r="R374" s="42">
        <v>444</v>
      </c>
      <c r="S374" s="44">
        <v>8</v>
      </c>
      <c r="T374" s="44">
        <v>1</v>
      </c>
      <c r="U374" s="43" t="s">
        <v>70</v>
      </c>
      <c r="V374" s="42">
        <v>110</v>
      </c>
      <c r="W374" s="41"/>
      <c r="X374" s="41"/>
      <c r="Y374" s="41"/>
      <c r="Z374" s="41"/>
      <c r="AA374" s="41"/>
      <c r="AB374" s="40">
        <v>0</v>
      </c>
      <c r="AC374" s="39"/>
      <c r="AD374" s="134">
        <v>0</v>
      </c>
      <c r="AE374" s="140">
        <f t="shared" si="17"/>
        <v>0</v>
      </c>
      <c r="AF374" s="143">
        <v>1950000</v>
      </c>
      <c r="AG374" s="142">
        <f t="shared" si="15"/>
        <v>1950</v>
      </c>
      <c r="AH374" s="143">
        <v>1950000</v>
      </c>
      <c r="AI374" s="144">
        <f t="shared" si="16"/>
        <v>1950</v>
      </c>
      <c r="AJ374" s="137"/>
      <c r="AK374" s="2"/>
      <c r="AL374" s="2"/>
      <c r="AM374" s="2"/>
      <c r="AN374" s="2"/>
    </row>
    <row r="375" spans="1:40" ht="21.75" customHeight="1" x14ac:dyDescent="0.2">
      <c r="A375" s="38"/>
      <c r="B375" s="47">
        <v>200</v>
      </c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6"/>
      <c r="Q375" s="45" t="s">
        <v>20</v>
      </c>
      <c r="R375" s="42">
        <v>444</v>
      </c>
      <c r="S375" s="44">
        <v>8</v>
      </c>
      <c r="T375" s="44">
        <v>1</v>
      </c>
      <c r="U375" s="43" t="s">
        <v>70</v>
      </c>
      <c r="V375" s="42">
        <v>200</v>
      </c>
      <c r="W375" s="41"/>
      <c r="X375" s="41"/>
      <c r="Y375" s="41"/>
      <c r="Z375" s="41"/>
      <c r="AA375" s="41"/>
      <c r="AB375" s="40">
        <v>1116712.44</v>
      </c>
      <c r="AC375" s="39"/>
      <c r="AD375" s="134">
        <v>1116712.44</v>
      </c>
      <c r="AE375" s="140">
        <f t="shared" si="17"/>
        <v>1116.71244</v>
      </c>
      <c r="AF375" s="143">
        <v>1050000</v>
      </c>
      <c r="AG375" s="142">
        <f t="shared" si="15"/>
        <v>1050</v>
      </c>
      <c r="AH375" s="143">
        <v>1050000</v>
      </c>
      <c r="AI375" s="144">
        <f t="shared" si="16"/>
        <v>1050</v>
      </c>
      <c r="AJ375" s="137"/>
      <c r="AK375" s="2"/>
      <c r="AL375" s="2"/>
      <c r="AM375" s="2"/>
      <c r="AN375" s="2"/>
    </row>
    <row r="376" spans="1:40" ht="21.75" customHeight="1" x14ac:dyDescent="0.2">
      <c r="A376" s="38"/>
      <c r="B376" s="47">
        <v>240</v>
      </c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6"/>
      <c r="Q376" s="45" t="s">
        <v>19</v>
      </c>
      <c r="R376" s="42">
        <v>444</v>
      </c>
      <c r="S376" s="44">
        <v>8</v>
      </c>
      <c r="T376" s="44">
        <v>1</v>
      </c>
      <c r="U376" s="43" t="s">
        <v>70</v>
      </c>
      <c r="V376" s="42">
        <v>240</v>
      </c>
      <c r="W376" s="41"/>
      <c r="X376" s="41"/>
      <c r="Y376" s="41"/>
      <c r="Z376" s="41"/>
      <c r="AA376" s="41"/>
      <c r="AB376" s="40">
        <v>1116712.44</v>
      </c>
      <c r="AC376" s="39"/>
      <c r="AD376" s="134">
        <v>1116712.44</v>
      </c>
      <c r="AE376" s="140">
        <f t="shared" si="17"/>
        <v>1116.71244</v>
      </c>
      <c r="AF376" s="143">
        <v>1050000</v>
      </c>
      <c r="AG376" s="142">
        <f t="shared" si="15"/>
        <v>1050</v>
      </c>
      <c r="AH376" s="143">
        <v>1050000</v>
      </c>
      <c r="AI376" s="144">
        <f t="shared" si="16"/>
        <v>1050</v>
      </c>
      <c r="AJ376" s="137"/>
      <c r="AK376" s="2"/>
      <c r="AL376" s="2"/>
      <c r="AM376" s="2"/>
      <c r="AN376" s="2"/>
    </row>
    <row r="377" spans="1:40" ht="14.25" customHeight="1" x14ac:dyDescent="0.2">
      <c r="A377" s="38"/>
      <c r="B377" s="47">
        <v>800</v>
      </c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6"/>
      <c r="Q377" s="45" t="s">
        <v>48</v>
      </c>
      <c r="R377" s="42">
        <v>444</v>
      </c>
      <c r="S377" s="44">
        <v>8</v>
      </c>
      <c r="T377" s="44">
        <v>1</v>
      </c>
      <c r="U377" s="43" t="s">
        <v>70</v>
      </c>
      <c r="V377" s="42">
        <v>800</v>
      </c>
      <c r="W377" s="41"/>
      <c r="X377" s="41"/>
      <c r="Y377" s="41"/>
      <c r="Z377" s="41"/>
      <c r="AA377" s="41"/>
      <c r="AB377" s="40">
        <v>23921</v>
      </c>
      <c r="AC377" s="39"/>
      <c r="AD377" s="134">
        <v>23921</v>
      </c>
      <c r="AE377" s="140">
        <f t="shared" si="17"/>
        <v>23.920999999999999</v>
      </c>
      <c r="AF377" s="143">
        <v>0</v>
      </c>
      <c r="AG377" s="142">
        <f t="shared" si="15"/>
        <v>0</v>
      </c>
      <c r="AH377" s="143">
        <v>0</v>
      </c>
      <c r="AI377" s="144">
        <f t="shared" si="16"/>
        <v>0</v>
      </c>
      <c r="AJ377" s="137"/>
      <c r="AK377" s="2"/>
      <c r="AL377" s="2"/>
      <c r="AM377" s="2"/>
      <c r="AN377" s="2"/>
    </row>
    <row r="378" spans="1:40" ht="14.25" customHeight="1" x14ac:dyDescent="0.2">
      <c r="A378" s="38"/>
      <c r="B378" s="47">
        <v>850</v>
      </c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6"/>
      <c r="Q378" s="45" t="s">
        <v>71</v>
      </c>
      <c r="R378" s="42">
        <v>444</v>
      </c>
      <c r="S378" s="44">
        <v>8</v>
      </c>
      <c r="T378" s="44">
        <v>1</v>
      </c>
      <c r="U378" s="43" t="s">
        <v>70</v>
      </c>
      <c r="V378" s="42">
        <v>850</v>
      </c>
      <c r="W378" s="41"/>
      <c r="X378" s="41"/>
      <c r="Y378" s="41"/>
      <c r="Z378" s="41"/>
      <c r="AA378" s="41"/>
      <c r="AB378" s="40">
        <v>23921</v>
      </c>
      <c r="AC378" s="39"/>
      <c r="AD378" s="134">
        <v>23921</v>
      </c>
      <c r="AE378" s="140">
        <f t="shared" si="17"/>
        <v>23.920999999999999</v>
      </c>
      <c r="AF378" s="143">
        <v>0</v>
      </c>
      <c r="AG378" s="142">
        <f t="shared" si="15"/>
        <v>0</v>
      </c>
      <c r="AH378" s="143">
        <v>0</v>
      </c>
      <c r="AI378" s="144">
        <f t="shared" si="16"/>
        <v>0</v>
      </c>
      <c r="AJ378" s="137"/>
      <c r="AK378" s="2"/>
      <c r="AL378" s="2"/>
      <c r="AM378" s="2"/>
      <c r="AN378" s="2"/>
    </row>
    <row r="379" spans="1:40" ht="39.75" customHeight="1" x14ac:dyDescent="0.2">
      <c r="A379" s="38"/>
      <c r="B379" s="59"/>
      <c r="C379" s="58"/>
      <c r="D379" s="57"/>
      <c r="E379" s="57"/>
      <c r="F379" s="56"/>
      <c r="G379" s="56"/>
      <c r="H379" s="55"/>
      <c r="I379" s="54" t="s">
        <v>69</v>
      </c>
      <c r="J379" s="54"/>
      <c r="K379" s="54"/>
      <c r="L379" s="54"/>
      <c r="M379" s="54"/>
      <c r="N379" s="54"/>
      <c r="O379" s="54"/>
      <c r="P379" s="53"/>
      <c r="Q379" s="52" t="s">
        <v>68</v>
      </c>
      <c r="R379" s="49">
        <v>444</v>
      </c>
      <c r="S379" s="51">
        <v>8</v>
      </c>
      <c r="T379" s="51">
        <v>1</v>
      </c>
      <c r="U379" s="50" t="s">
        <v>65</v>
      </c>
      <c r="V379" s="49" t="s">
        <v>5</v>
      </c>
      <c r="W379" s="48"/>
      <c r="X379" s="48"/>
      <c r="Y379" s="48"/>
      <c r="Z379" s="48"/>
      <c r="AA379" s="48"/>
      <c r="AB379" s="40">
        <v>9168871</v>
      </c>
      <c r="AC379" s="39"/>
      <c r="AD379" s="133">
        <v>9168871</v>
      </c>
      <c r="AE379" s="140">
        <f t="shared" si="17"/>
        <v>9168.8709999999992</v>
      </c>
      <c r="AF379" s="141">
        <v>0</v>
      </c>
      <c r="AG379" s="142">
        <f t="shared" si="15"/>
        <v>0</v>
      </c>
      <c r="AH379" s="141">
        <v>0</v>
      </c>
      <c r="AI379" s="144">
        <f t="shared" si="16"/>
        <v>0</v>
      </c>
      <c r="AJ379" s="137"/>
      <c r="AK379" s="2"/>
      <c r="AL379" s="2"/>
      <c r="AM379" s="2"/>
      <c r="AN379" s="2"/>
    </row>
    <row r="380" spans="1:40" ht="42.75" customHeight="1" x14ac:dyDescent="0.2">
      <c r="A380" s="38"/>
      <c r="B380" s="47">
        <v>100</v>
      </c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6"/>
      <c r="Q380" s="45" t="s">
        <v>67</v>
      </c>
      <c r="R380" s="42">
        <v>444</v>
      </c>
      <c r="S380" s="44">
        <v>8</v>
      </c>
      <c r="T380" s="44">
        <v>1</v>
      </c>
      <c r="U380" s="43" t="s">
        <v>65</v>
      </c>
      <c r="V380" s="42">
        <v>100</v>
      </c>
      <c r="W380" s="41"/>
      <c r="X380" s="41"/>
      <c r="Y380" s="41"/>
      <c r="Z380" s="41"/>
      <c r="AA380" s="41"/>
      <c r="AB380" s="40">
        <v>9168871</v>
      </c>
      <c r="AC380" s="39"/>
      <c r="AD380" s="134">
        <v>9168871</v>
      </c>
      <c r="AE380" s="140">
        <f t="shared" si="17"/>
        <v>9168.8709999999992</v>
      </c>
      <c r="AF380" s="143">
        <v>0</v>
      </c>
      <c r="AG380" s="142">
        <f t="shared" si="15"/>
        <v>0</v>
      </c>
      <c r="AH380" s="143">
        <v>0</v>
      </c>
      <c r="AI380" s="144">
        <f t="shared" si="16"/>
        <v>0</v>
      </c>
      <c r="AJ380" s="137"/>
      <c r="AK380" s="2"/>
      <c r="AL380" s="2"/>
      <c r="AM380" s="2"/>
      <c r="AN380" s="2"/>
    </row>
    <row r="381" spans="1:40" ht="14.25" customHeight="1" x14ac:dyDescent="0.2">
      <c r="A381" s="38"/>
      <c r="B381" s="47">
        <v>110</v>
      </c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6"/>
      <c r="Q381" s="45" t="s">
        <v>66</v>
      </c>
      <c r="R381" s="42">
        <v>444</v>
      </c>
      <c r="S381" s="44">
        <v>8</v>
      </c>
      <c r="T381" s="44">
        <v>1</v>
      </c>
      <c r="U381" s="43" t="s">
        <v>65</v>
      </c>
      <c r="V381" s="42">
        <v>110</v>
      </c>
      <c r="W381" s="41"/>
      <c r="X381" s="41"/>
      <c r="Y381" s="41"/>
      <c r="Z381" s="41"/>
      <c r="AA381" s="41"/>
      <c r="AB381" s="40">
        <v>9168871</v>
      </c>
      <c r="AC381" s="39"/>
      <c r="AD381" s="134">
        <v>9168871</v>
      </c>
      <c r="AE381" s="140">
        <f t="shared" si="17"/>
        <v>9168.8709999999992</v>
      </c>
      <c r="AF381" s="143">
        <v>0</v>
      </c>
      <c r="AG381" s="142">
        <f t="shared" si="15"/>
        <v>0</v>
      </c>
      <c r="AH381" s="143">
        <v>0</v>
      </c>
      <c r="AI381" s="144">
        <f t="shared" si="16"/>
        <v>0</v>
      </c>
      <c r="AJ381" s="137"/>
      <c r="AK381" s="2"/>
      <c r="AL381" s="2"/>
      <c r="AM381" s="2"/>
      <c r="AN381" s="2"/>
    </row>
    <row r="382" spans="1:40" ht="88.5" customHeight="1" x14ac:dyDescent="0.2">
      <c r="A382" s="38"/>
      <c r="B382" s="59"/>
      <c r="C382" s="58"/>
      <c r="D382" s="57"/>
      <c r="E382" s="57"/>
      <c r="F382" s="56"/>
      <c r="G382" s="56"/>
      <c r="H382" s="55"/>
      <c r="I382" s="54" t="s">
        <v>64</v>
      </c>
      <c r="J382" s="54"/>
      <c r="K382" s="54"/>
      <c r="L382" s="54"/>
      <c r="M382" s="54"/>
      <c r="N382" s="54"/>
      <c r="O382" s="54"/>
      <c r="P382" s="53"/>
      <c r="Q382" s="52" t="s">
        <v>63</v>
      </c>
      <c r="R382" s="49">
        <v>444</v>
      </c>
      <c r="S382" s="51">
        <v>8</v>
      </c>
      <c r="T382" s="51">
        <v>1</v>
      </c>
      <c r="U382" s="50" t="s">
        <v>62</v>
      </c>
      <c r="V382" s="49" t="s">
        <v>5</v>
      </c>
      <c r="W382" s="48"/>
      <c r="X382" s="48"/>
      <c r="Y382" s="48"/>
      <c r="Z382" s="48"/>
      <c r="AA382" s="48"/>
      <c r="AB382" s="40">
        <v>176000</v>
      </c>
      <c r="AC382" s="39"/>
      <c r="AD382" s="133">
        <v>176000</v>
      </c>
      <c r="AE382" s="140">
        <f t="shared" si="17"/>
        <v>176</v>
      </c>
      <c r="AF382" s="141">
        <v>38736.839999999997</v>
      </c>
      <c r="AG382" s="142">
        <f t="shared" si="15"/>
        <v>38.736839999999994</v>
      </c>
      <c r="AH382" s="141">
        <v>38736.839999999997</v>
      </c>
      <c r="AI382" s="144">
        <f t="shared" si="16"/>
        <v>38.736839999999994</v>
      </c>
      <c r="AJ382" s="137"/>
      <c r="AK382" s="2"/>
      <c r="AL382" s="2"/>
      <c r="AM382" s="2"/>
      <c r="AN382" s="2"/>
    </row>
    <row r="383" spans="1:40" ht="21.75" customHeight="1" x14ac:dyDescent="0.2">
      <c r="A383" s="38"/>
      <c r="B383" s="47">
        <v>200</v>
      </c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6"/>
      <c r="Q383" s="45" t="s">
        <v>20</v>
      </c>
      <c r="R383" s="42">
        <v>444</v>
      </c>
      <c r="S383" s="44">
        <v>8</v>
      </c>
      <c r="T383" s="44">
        <v>1</v>
      </c>
      <c r="U383" s="43" t="s">
        <v>62</v>
      </c>
      <c r="V383" s="42">
        <v>200</v>
      </c>
      <c r="W383" s="41"/>
      <c r="X383" s="41"/>
      <c r="Y383" s="41"/>
      <c r="Z383" s="41"/>
      <c r="AA383" s="41"/>
      <c r="AB383" s="40">
        <v>176000</v>
      </c>
      <c r="AC383" s="39"/>
      <c r="AD383" s="134">
        <v>176000</v>
      </c>
      <c r="AE383" s="140">
        <f t="shared" si="17"/>
        <v>176</v>
      </c>
      <c r="AF383" s="143">
        <v>38736.839999999997</v>
      </c>
      <c r="AG383" s="142">
        <f t="shared" si="15"/>
        <v>38.736839999999994</v>
      </c>
      <c r="AH383" s="143">
        <v>38736.839999999997</v>
      </c>
      <c r="AI383" s="144">
        <f t="shared" si="16"/>
        <v>38.736839999999994</v>
      </c>
      <c r="AJ383" s="137"/>
      <c r="AK383" s="2"/>
      <c r="AL383" s="2"/>
      <c r="AM383" s="2"/>
      <c r="AN383" s="2"/>
    </row>
    <row r="384" spans="1:40" ht="21.75" customHeight="1" x14ac:dyDescent="0.2">
      <c r="A384" s="38"/>
      <c r="B384" s="47">
        <v>240</v>
      </c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6"/>
      <c r="Q384" s="45" t="s">
        <v>19</v>
      </c>
      <c r="R384" s="42">
        <v>444</v>
      </c>
      <c r="S384" s="44">
        <v>8</v>
      </c>
      <c r="T384" s="44">
        <v>1</v>
      </c>
      <c r="U384" s="43" t="s">
        <v>62</v>
      </c>
      <c r="V384" s="42">
        <v>240</v>
      </c>
      <c r="W384" s="41"/>
      <c r="X384" s="41"/>
      <c r="Y384" s="41"/>
      <c r="Z384" s="41"/>
      <c r="AA384" s="41"/>
      <c r="AB384" s="40">
        <v>176000</v>
      </c>
      <c r="AC384" s="39"/>
      <c r="AD384" s="134">
        <v>176000</v>
      </c>
      <c r="AE384" s="140">
        <f t="shared" si="17"/>
        <v>176</v>
      </c>
      <c r="AF384" s="143">
        <v>38736.839999999997</v>
      </c>
      <c r="AG384" s="142">
        <f t="shared" si="15"/>
        <v>38.736839999999994</v>
      </c>
      <c r="AH384" s="143">
        <v>38736.839999999997</v>
      </c>
      <c r="AI384" s="144">
        <f t="shared" si="16"/>
        <v>38.736839999999994</v>
      </c>
      <c r="AJ384" s="137"/>
      <c r="AK384" s="2"/>
      <c r="AL384" s="2"/>
      <c r="AM384" s="2"/>
      <c r="AN384" s="2"/>
    </row>
    <row r="385" spans="1:40" ht="14.25" customHeight="1" x14ac:dyDescent="0.2">
      <c r="A385" s="38"/>
      <c r="B385" s="61" t="s">
        <v>61</v>
      </c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0"/>
      <c r="Q385" s="52" t="s">
        <v>61</v>
      </c>
      <c r="R385" s="49">
        <v>444</v>
      </c>
      <c r="S385" s="51">
        <v>10</v>
      </c>
      <c r="T385" s="51">
        <v>0</v>
      </c>
      <c r="U385" s="50" t="s">
        <v>5</v>
      </c>
      <c r="V385" s="49">
        <v>0</v>
      </c>
      <c r="W385" s="48"/>
      <c r="X385" s="48"/>
      <c r="Y385" s="48"/>
      <c r="Z385" s="48"/>
      <c r="AA385" s="48"/>
      <c r="AB385" s="40">
        <v>38750600</v>
      </c>
      <c r="AC385" s="39"/>
      <c r="AD385" s="133">
        <v>38750600</v>
      </c>
      <c r="AE385" s="140">
        <f t="shared" si="17"/>
        <v>38750.6</v>
      </c>
      <c r="AF385" s="141">
        <v>46124600</v>
      </c>
      <c r="AG385" s="142">
        <f t="shared" si="15"/>
        <v>46124.6</v>
      </c>
      <c r="AH385" s="141">
        <v>40783600</v>
      </c>
      <c r="AI385" s="144">
        <f t="shared" si="16"/>
        <v>40783.599999999999</v>
      </c>
      <c r="AJ385" s="137"/>
      <c r="AK385" s="2"/>
      <c r="AL385" s="2"/>
      <c r="AM385" s="2"/>
      <c r="AN385" s="2"/>
    </row>
    <row r="386" spans="1:40" ht="14.25" customHeight="1" x14ac:dyDescent="0.2">
      <c r="A386" s="38"/>
      <c r="B386" s="61" t="s">
        <v>60</v>
      </c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0"/>
      <c r="Q386" s="52" t="s">
        <v>60</v>
      </c>
      <c r="R386" s="49">
        <v>444</v>
      </c>
      <c r="S386" s="51">
        <v>10</v>
      </c>
      <c r="T386" s="51">
        <v>1</v>
      </c>
      <c r="U386" s="50" t="s">
        <v>5</v>
      </c>
      <c r="V386" s="49">
        <v>0</v>
      </c>
      <c r="W386" s="48"/>
      <c r="X386" s="48"/>
      <c r="Y386" s="48"/>
      <c r="Z386" s="48"/>
      <c r="AA386" s="48"/>
      <c r="AB386" s="40">
        <v>1148000</v>
      </c>
      <c r="AC386" s="39"/>
      <c r="AD386" s="133">
        <v>1148000</v>
      </c>
      <c r="AE386" s="140">
        <f t="shared" si="17"/>
        <v>1148</v>
      </c>
      <c r="AF386" s="141">
        <v>1148000</v>
      </c>
      <c r="AG386" s="142">
        <f t="shared" si="15"/>
        <v>1148</v>
      </c>
      <c r="AH386" s="141">
        <v>1148000</v>
      </c>
      <c r="AI386" s="144">
        <f t="shared" si="16"/>
        <v>1148</v>
      </c>
      <c r="AJ386" s="137"/>
      <c r="AK386" s="2"/>
      <c r="AL386" s="2"/>
      <c r="AM386" s="2"/>
      <c r="AN386" s="2"/>
    </row>
    <row r="387" spans="1:40" ht="59.25" customHeight="1" x14ac:dyDescent="0.2">
      <c r="A387" s="38"/>
      <c r="B387" s="59"/>
      <c r="C387" s="58"/>
      <c r="D387" s="57"/>
      <c r="E387" s="57"/>
      <c r="F387" s="56"/>
      <c r="G387" s="56"/>
      <c r="H387" s="55"/>
      <c r="I387" s="54" t="s">
        <v>59</v>
      </c>
      <c r="J387" s="54"/>
      <c r="K387" s="54"/>
      <c r="L387" s="54"/>
      <c r="M387" s="54"/>
      <c r="N387" s="54"/>
      <c r="O387" s="54"/>
      <c r="P387" s="53"/>
      <c r="Q387" s="52" t="s">
        <v>58</v>
      </c>
      <c r="R387" s="49">
        <v>444</v>
      </c>
      <c r="S387" s="51">
        <v>10</v>
      </c>
      <c r="T387" s="51">
        <v>1</v>
      </c>
      <c r="U387" s="50" t="s">
        <v>57</v>
      </c>
      <c r="V387" s="49" t="s">
        <v>5</v>
      </c>
      <c r="W387" s="48"/>
      <c r="X387" s="48"/>
      <c r="Y387" s="48"/>
      <c r="Z387" s="48"/>
      <c r="AA387" s="48"/>
      <c r="AB387" s="40">
        <v>1148000</v>
      </c>
      <c r="AC387" s="39"/>
      <c r="AD387" s="133">
        <v>1148000</v>
      </c>
      <c r="AE387" s="140">
        <f t="shared" si="17"/>
        <v>1148</v>
      </c>
      <c r="AF387" s="141">
        <v>1148000</v>
      </c>
      <c r="AG387" s="142">
        <f t="shared" si="15"/>
        <v>1148</v>
      </c>
      <c r="AH387" s="141">
        <v>1148000</v>
      </c>
      <c r="AI387" s="144">
        <f t="shared" si="16"/>
        <v>1148</v>
      </c>
      <c r="AJ387" s="137"/>
      <c r="AK387" s="2"/>
      <c r="AL387" s="2"/>
      <c r="AM387" s="2"/>
      <c r="AN387" s="2"/>
    </row>
    <row r="388" spans="1:40" ht="14.25" customHeight="1" x14ac:dyDescent="0.2">
      <c r="A388" s="38"/>
      <c r="B388" s="47">
        <v>300</v>
      </c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6"/>
      <c r="Q388" s="45" t="s">
        <v>36</v>
      </c>
      <c r="R388" s="42">
        <v>444</v>
      </c>
      <c r="S388" s="44">
        <v>10</v>
      </c>
      <c r="T388" s="44">
        <v>1</v>
      </c>
      <c r="U388" s="43" t="s">
        <v>57</v>
      </c>
      <c r="V388" s="42">
        <v>300</v>
      </c>
      <c r="W388" s="41"/>
      <c r="X388" s="41"/>
      <c r="Y388" s="41"/>
      <c r="Z388" s="41"/>
      <c r="AA388" s="41"/>
      <c r="AB388" s="40">
        <v>1148000</v>
      </c>
      <c r="AC388" s="39"/>
      <c r="AD388" s="134">
        <v>1148000</v>
      </c>
      <c r="AE388" s="140">
        <f t="shared" si="17"/>
        <v>1148</v>
      </c>
      <c r="AF388" s="143">
        <v>1148000</v>
      </c>
      <c r="AG388" s="142">
        <f t="shared" si="15"/>
        <v>1148</v>
      </c>
      <c r="AH388" s="143">
        <v>1148000</v>
      </c>
      <c r="AI388" s="144">
        <f t="shared" si="16"/>
        <v>1148</v>
      </c>
      <c r="AJ388" s="137"/>
      <c r="AK388" s="2"/>
      <c r="AL388" s="2"/>
      <c r="AM388" s="2"/>
      <c r="AN388" s="2"/>
    </row>
    <row r="389" spans="1:40" ht="14.25" customHeight="1" x14ac:dyDescent="0.2">
      <c r="A389" s="38"/>
      <c r="B389" s="47">
        <v>310</v>
      </c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6"/>
      <c r="Q389" s="45" t="s">
        <v>49</v>
      </c>
      <c r="R389" s="42">
        <v>444</v>
      </c>
      <c r="S389" s="44">
        <v>10</v>
      </c>
      <c r="T389" s="44">
        <v>1</v>
      </c>
      <c r="U389" s="43" t="s">
        <v>57</v>
      </c>
      <c r="V389" s="42">
        <v>310</v>
      </c>
      <c r="W389" s="41"/>
      <c r="X389" s="41"/>
      <c r="Y389" s="41"/>
      <c r="Z389" s="41"/>
      <c r="AA389" s="41"/>
      <c r="AB389" s="40">
        <v>1148000</v>
      </c>
      <c r="AC389" s="39"/>
      <c r="AD389" s="134">
        <v>1148000</v>
      </c>
      <c r="AE389" s="140">
        <f t="shared" si="17"/>
        <v>1148</v>
      </c>
      <c r="AF389" s="143">
        <v>1148000</v>
      </c>
      <c r="AG389" s="142">
        <f t="shared" si="15"/>
        <v>1148</v>
      </c>
      <c r="AH389" s="143">
        <v>1148000</v>
      </c>
      <c r="AI389" s="144">
        <f t="shared" si="16"/>
        <v>1148</v>
      </c>
      <c r="AJ389" s="137"/>
      <c r="AK389" s="2"/>
      <c r="AL389" s="2"/>
      <c r="AM389" s="2"/>
      <c r="AN389" s="2"/>
    </row>
    <row r="390" spans="1:40" ht="14.25" customHeight="1" x14ac:dyDescent="0.2">
      <c r="A390" s="38"/>
      <c r="B390" s="61" t="s">
        <v>56</v>
      </c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0"/>
      <c r="Q390" s="52" t="s">
        <v>56</v>
      </c>
      <c r="R390" s="49">
        <v>444</v>
      </c>
      <c r="S390" s="51">
        <v>10</v>
      </c>
      <c r="T390" s="51">
        <v>2</v>
      </c>
      <c r="U390" s="50" t="s">
        <v>5</v>
      </c>
      <c r="V390" s="49">
        <v>0</v>
      </c>
      <c r="W390" s="48"/>
      <c r="X390" s="48"/>
      <c r="Y390" s="48"/>
      <c r="Z390" s="48"/>
      <c r="AA390" s="48"/>
      <c r="AB390" s="40">
        <v>23562100</v>
      </c>
      <c r="AC390" s="39"/>
      <c r="AD390" s="133">
        <v>23562100</v>
      </c>
      <c r="AE390" s="140">
        <f t="shared" si="17"/>
        <v>23562.1</v>
      </c>
      <c r="AF390" s="141">
        <v>24280200</v>
      </c>
      <c r="AG390" s="142">
        <f t="shared" si="15"/>
        <v>24280.2</v>
      </c>
      <c r="AH390" s="141">
        <v>25034600</v>
      </c>
      <c r="AI390" s="144">
        <f t="shared" si="16"/>
        <v>25034.6</v>
      </c>
      <c r="AJ390" s="137"/>
      <c r="AK390" s="2"/>
      <c r="AL390" s="2"/>
      <c r="AM390" s="2"/>
      <c r="AN390" s="2"/>
    </row>
    <row r="391" spans="1:40" ht="78.75" customHeight="1" x14ac:dyDescent="0.2">
      <c r="A391" s="38"/>
      <c r="B391" s="59"/>
      <c r="C391" s="58"/>
      <c r="D391" s="57"/>
      <c r="E391" s="57"/>
      <c r="F391" s="56"/>
      <c r="G391" s="56"/>
      <c r="H391" s="55"/>
      <c r="I391" s="54" t="s">
        <v>55</v>
      </c>
      <c r="J391" s="54"/>
      <c r="K391" s="54"/>
      <c r="L391" s="54"/>
      <c r="M391" s="54"/>
      <c r="N391" s="54"/>
      <c r="O391" s="54"/>
      <c r="P391" s="53"/>
      <c r="Q391" s="52" t="s">
        <v>54</v>
      </c>
      <c r="R391" s="49">
        <v>444</v>
      </c>
      <c r="S391" s="51">
        <v>10</v>
      </c>
      <c r="T391" s="51">
        <v>2</v>
      </c>
      <c r="U391" s="50" t="s">
        <v>53</v>
      </c>
      <c r="V391" s="49" t="s">
        <v>5</v>
      </c>
      <c r="W391" s="48"/>
      <c r="X391" s="48"/>
      <c r="Y391" s="48"/>
      <c r="Z391" s="48"/>
      <c r="AA391" s="48"/>
      <c r="AB391" s="40">
        <v>23562100</v>
      </c>
      <c r="AC391" s="39"/>
      <c r="AD391" s="133">
        <v>23562100</v>
      </c>
      <c r="AE391" s="140">
        <f t="shared" si="17"/>
        <v>23562.1</v>
      </c>
      <c r="AF391" s="141">
        <v>24280200</v>
      </c>
      <c r="AG391" s="142">
        <f t="shared" si="15"/>
        <v>24280.2</v>
      </c>
      <c r="AH391" s="141">
        <v>25034600</v>
      </c>
      <c r="AI391" s="144">
        <f t="shared" si="16"/>
        <v>25034.6</v>
      </c>
      <c r="AJ391" s="137"/>
      <c r="AK391" s="2"/>
      <c r="AL391" s="2"/>
      <c r="AM391" s="2"/>
      <c r="AN391" s="2"/>
    </row>
    <row r="392" spans="1:40" ht="21.75" customHeight="1" x14ac:dyDescent="0.2">
      <c r="A392" s="38"/>
      <c r="B392" s="47">
        <v>600</v>
      </c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6"/>
      <c r="Q392" s="45" t="s">
        <v>27</v>
      </c>
      <c r="R392" s="42">
        <v>444</v>
      </c>
      <c r="S392" s="44">
        <v>10</v>
      </c>
      <c r="T392" s="44">
        <v>2</v>
      </c>
      <c r="U392" s="43" t="s">
        <v>53</v>
      </c>
      <c r="V392" s="42">
        <v>600</v>
      </c>
      <c r="W392" s="41"/>
      <c r="X392" s="41"/>
      <c r="Y392" s="41"/>
      <c r="Z392" s="41"/>
      <c r="AA392" s="41"/>
      <c r="AB392" s="40">
        <v>23562100</v>
      </c>
      <c r="AC392" s="39"/>
      <c r="AD392" s="134">
        <v>23562100</v>
      </c>
      <c r="AE392" s="140">
        <f t="shared" si="17"/>
        <v>23562.1</v>
      </c>
      <c r="AF392" s="143">
        <v>24280200</v>
      </c>
      <c r="AG392" s="142">
        <f t="shared" si="15"/>
        <v>24280.2</v>
      </c>
      <c r="AH392" s="143">
        <v>25034600</v>
      </c>
      <c r="AI392" s="144">
        <f t="shared" si="16"/>
        <v>25034.6</v>
      </c>
      <c r="AJ392" s="137"/>
      <c r="AK392" s="2"/>
      <c r="AL392" s="2"/>
      <c r="AM392" s="2"/>
      <c r="AN392" s="2"/>
    </row>
    <row r="393" spans="1:40" ht="14.25" customHeight="1" x14ac:dyDescent="0.2">
      <c r="A393" s="38"/>
      <c r="B393" s="47">
        <v>610</v>
      </c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6"/>
      <c r="Q393" s="45" t="s">
        <v>26</v>
      </c>
      <c r="R393" s="42">
        <v>444</v>
      </c>
      <c r="S393" s="44">
        <v>10</v>
      </c>
      <c r="T393" s="44">
        <v>2</v>
      </c>
      <c r="U393" s="43" t="s">
        <v>53</v>
      </c>
      <c r="V393" s="42">
        <v>610</v>
      </c>
      <c r="W393" s="41"/>
      <c r="X393" s="41"/>
      <c r="Y393" s="41"/>
      <c r="Z393" s="41"/>
      <c r="AA393" s="41"/>
      <c r="AB393" s="40">
        <v>23562100</v>
      </c>
      <c r="AC393" s="39"/>
      <c r="AD393" s="134">
        <v>23562100</v>
      </c>
      <c r="AE393" s="140">
        <f t="shared" si="17"/>
        <v>23562.1</v>
      </c>
      <c r="AF393" s="143">
        <v>24280200</v>
      </c>
      <c r="AG393" s="142">
        <f t="shared" si="15"/>
        <v>24280.2</v>
      </c>
      <c r="AH393" s="143">
        <v>25034600</v>
      </c>
      <c r="AI393" s="144">
        <f t="shared" si="16"/>
        <v>25034.6</v>
      </c>
      <c r="AJ393" s="137"/>
      <c r="AK393" s="2"/>
      <c r="AL393" s="2"/>
      <c r="AM393" s="2"/>
      <c r="AN393" s="2"/>
    </row>
    <row r="394" spans="1:40" ht="14.25" customHeight="1" x14ac:dyDescent="0.2">
      <c r="A394" s="38"/>
      <c r="B394" s="61" t="s">
        <v>52</v>
      </c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0"/>
      <c r="Q394" s="52" t="s">
        <v>52</v>
      </c>
      <c r="R394" s="49">
        <v>444</v>
      </c>
      <c r="S394" s="51">
        <v>10</v>
      </c>
      <c r="T394" s="51">
        <v>3</v>
      </c>
      <c r="U394" s="50" t="s">
        <v>5</v>
      </c>
      <c r="V394" s="49">
        <v>0</v>
      </c>
      <c r="W394" s="48"/>
      <c r="X394" s="48"/>
      <c r="Y394" s="48"/>
      <c r="Z394" s="48"/>
      <c r="AA394" s="48"/>
      <c r="AB394" s="40">
        <v>1911900</v>
      </c>
      <c r="AC394" s="39"/>
      <c r="AD394" s="133">
        <v>1911900</v>
      </c>
      <c r="AE394" s="140">
        <f t="shared" si="17"/>
        <v>1911.9</v>
      </c>
      <c r="AF394" s="141">
        <v>8182100</v>
      </c>
      <c r="AG394" s="142">
        <f t="shared" si="15"/>
        <v>8182.1</v>
      </c>
      <c r="AH394" s="141">
        <v>1932100</v>
      </c>
      <c r="AI394" s="144">
        <f t="shared" si="16"/>
        <v>1932.1</v>
      </c>
      <c r="AJ394" s="137"/>
      <c r="AK394" s="2"/>
      <c r="AL394" s="2"/>
      <c r="AM394" s="2"/>
      <c r="AN394" s="2"/>
    </row>
    <row r="395" spans="1:40" ht="49.5" customHeight="1" x14ac:dyDescent="0.2">
      <c r="A395" s="38"/>
      <c r="B395" s="59"/>
      <c r="C395" s="58"/>
      <c r="D395" s="57"/>
      <c r="E395" s="57"/>
      <c r="F395" s="56"/>
      <c r="G395" s="56"/>
      <c r="H395" s="55"/>
      <c r="I395" s="54" t="s">
        <v>51</v>
      </c>
      <c r="J395" s="54"/>
      <c r="K395" s="54"/>
      <c r="L395" s="54"/>
      <c r="M395" s="54"/>
      <c r="N395" s="54"/>
      <c r="O395" s="54"/>
      <c r="P395" s="53"/>
      <c r="Q395" s="52" t="s">
        <v>50</v>
      </c>
      <c r="R395" s="49">
        <v>444</v>
      </c>
      <c r="S395" s="51">
        <v>10</v>
      </c>
      <c r="T395" s="51">
        <v>3</v>
      </c>
      <c r="U395" s="50" t="s">
        <v>46</v>
      </c>
      <c r="V395" s="49" t="s">
        <v>5</v>
      </c>
      <c r="W395" s="48"/>
      <c r="X395" s="48"/>
      <c r="Y395" s="48"/>
      <c r="Z395" s="48"/>
      <c r="AA395" s="48"/>
      <c r="AB395" s="40">
        <v>56100</v>
      </c>
      <c r="AC395" s="39"/>
      <c r="AD395" s="133">
        <v>56100</v>
      </c>
      <c r="AE395" s="140">
        <f t="shared" si="17"/>
        <v>56.1</v>
      </c>
      <c r="AF395" s="141">
        <v>43500</v>
      </c>
      <c r="AG395" s="142">
        <f t="shared" si="15"/>
        <v>43.5</v>
      </c>
      <c r="AH395" s="141">
        <v>50200</v>
      </c>
      <c r="AI395" s="144">
        <f t="shared" si="16"/>
        <v>50.2</v>
      </c>
      <c r="AJ395" s="137"/>
      <c r="AK395" s="2"/>
      <c r="AL395" s="2"/>
      <c r="AM395" s="2"/>
      <c r="AN395" s="2"/>
    </row>
    <row r="396" spans="1:40" ht="14.25" customHeight="1" x14ac:dyDescent="0.2">
      <c r="A396" s="38"/>
      <c r="B396" s="47">
        <v>300</v>
      </c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6"/>
      <c r="Q396" s="45" t="s">
        <v>36</v>
      </c>
      <c r="R396" s="42">
        <v>444</v>
      </c>
      <c r="S396" s="44">
        <v>10</v>
      </c>
      <c r="T396" s="44">
        <v>3</v>
      </c>
      <c r="U396" s="43" t="s">
        <v>46</v>
      </c>
      <c r="V396" s="42">
        <v>300</v>
      </c>
      <c r="W396" s="41"/>
      <c r="X396" s="41"/>
      <c r="Y396" s="41"/>
      <c r="Z396" s="41"/>
      <c r="AA396" s="41"/>
      <c r="AB396" s="40">
        <v>30000</v>
      </c>
      <c r="AC396" s="39"/>
      <c r="AD396" s="134">
        <v>30000</v>
      </c>
      <c r="AE396" s="140">
        <f t="shared" si="17"/>
        <v>30</v>
      </c>
      <c r="AF396" s="143">
        <v>43500</v>
      </c>
      <c r="AG396" s="142">
        <f t="shared" si="15"/>
        <v>43.5</v>
      </c>
      <c r="AH396" s="143">
        <v>50200</v>
      </c>
      <c r="AI396" s="144">
        <f t="shared" si="16"/>
        <v>50.2</v>
      </c>
      <c r="AJ396" s="137"/>
      <c r="AK396" s="2"/>
      <c r="AL396" s="2"/>
      <c r="AM396" s="2"/>
      <c r="AN396" s="2"/>
    </row>
    <row r="397" spans="1:40" ht="14.25" customHeight="1" x14ac:dyDescent="0.2">
      <c r="A397" s="38"/>
      <c r="B397" s="47">
        <v>310</v>
      </c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6"/>
      <c r="Q397" s="45" t="s">
        <v>49</v>
      </c>
      <c r="R397" s="42">
        <v>444</v>
      </c>
      <c r="S397" s="44">
        <v>10</v>
      </c>
      <c r="T397" s="44">
        <v>3</v>
      </c>
      <c r="U397" s="43" t="s">
        <v>46</v>
      </c>
      <c r="V397" s="42">
        <v>310</v>
      </c>
      <c r="W397" s="41"/>
      <c r="X397" s="41"/>
      <c r="Y397" s="41"/>
      <c r="Z397" s="41"/>
      <c r="AA397" s="41"/>
      <c r="AB397" s="40">
        <v>30000</v>
      </c>
      <c r="AC397" s="39"/>
      <c r="AD397" s="134">
        <v>30000</v>
      </c>
      <c r="AE397" s="140">
        <f t="shared" si="17"/>
        <v>30</v>
      </c>
      <c r="AF397" s="143">
        <v>43500</v>
      </c>
      <c r="AG397" s="142">
        <f t="shared" si="15"/>
        <v>43.5</v>
      </c>
      <c r="AH397" s="143">
        <v>50200</v>
      </c>
      <c r="AI397" s="144">
        <f t="shared" si="16"/>
        <v>50.2</v>
      </c>
      <c r="AJ397" s="137"/>
      <c r="AK397" s="2"/>
      <c r="AL397" s="2"/>
      <c r="AM397" s="2"/>
      <c r="AN397" s="2"/>
    </row>
    <row r="398" spans="1:40" ht="14.25" customHeight="1" x14ac:dyDescent="0.2">
      <c r="A398" s="38"/>
      <c r="B398" s="47">
        <v>800</v>
      </c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6"/>
      <c r="Q398" s="45" t="s">
        <v>48</v>
      </c>
      <c r="R398" s="42">
        <v>444</v>
      </c>
      <c r="S398" s="44">
        <v>10</v>
      </c>
      <c r="T398" s="44">
        <v>3</v>
      </c>
      <c r="U398" s="43" t="s">
        <v>46</v>
      </c>
      <c r="V398" s="42">
        <v>800</v>
      </c>
      <c r="W398" s="41"/>
      <c r="X398" s="41"/>
      <c r="Y398" s="41"/>
      <c r="Z398" s="41"/>
      <c r="AA398" s="41"/>
      <c r="AB398" s="40">
        <v>26100</v>
      </c>
      <c r="AC398" s="39"/>
      <c r="AD398" s="134">
        <v>26100</v>
      </c>
      <c r="AE398" s="140">
        <f t="shared" si="17"/>
        <v>26.1</v>
      </c>
      <c r="AF398" s="143">
        <v>0</v>
      </c>
      <c r="AG398" s="142">
        <f t="shared" si="15"/>
        <v>0</v>
      </c>
      <c r="AH398" s="143">
        <v>0</v>
      </c>
      <c r="AI398" s="144">
        <f t="shared" si="16"/>
        <v>0</v>
      </c>
      <c r="AJ398" s="137"/>
      <c r="AK398" s="2"/>
      <c r="AL398" s="2"/>
      <c r="AM398" s="2"/>
      <c r="AN398" s="2"/>
    </row>
    <row r="399" spans="1:40" ht="32.25" customHeight="1" x14ac:dyDescent="0.2">
      <c r="A399" s="38"/>
      <c r="B399" s="47">
        <v>810</v>
      </c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6"/>
      <c r="Q399" s="45" t="s">
        <v>47</v>
      </c>
      <c r="R399" s="42">
        <v>444</v>
      </c>
      <c r="S399" s="44">
        <v>10</v>
      </c>
      <c r="T399" s="44">
        <v>3</v>
      </c>
      <c r="U399" s="43" t="s">
        <v>46</v>
      </c>
      <c r="V399" s="42">
        <v>810</v>
      </c>
      <c r="W399" s="41"/>
      <c r="X399" s="41"/>
      <c r="Y399" s="41"/>
      <c r="Z399" s="41"/>
      <c r="AA399" s="41"/>
      <c r="AB399" s="40">
        <v>26100</v>
      </c>
      <c r="AC399" s="39"/>
      <c r="AD399" s="134">
        <v>26100</v>
      </c>
      <c r="AE399" s="140">
        <f t="shared" si="17"/>
        <v>26.1</v>
      </c>
      <c r="AF399" s="143">
        <v>0</v>
      </c>
      <c r="AG399" s="142">
        <f t="shared" si="15"/>
        <v>0</v>
      </c>
      <c r="AH399" s="143">
        <v>0</v>
      </c>
      <c r="AI399" s="144">
        <f t="shared" si="16"/>
        <v>0</v>
      </c>
      <c r="AJ399" s="137"/>
      <c r="AK399" s="2"/>
      <c r="AL399" s="2"/>
      <c r="AM399" s="2"/>
      <c r="AN399" s="2"/>
    </row>
    <row r="400" spans="1:40" ht="59.25" customHeight="1" x14ac:dyDescent="0.2">
      <c r="A400" s="38"/>
      <c r="B400" s="59"/>
      <c r="C400" s="58"/>
      <c r="D400" s="57"/>
      <c r="E400" s="57"/>
      <c r="F400" s="56"/>
      <c r="G400" s="56"/>
      <c r="H400" s="55"/>
      <c r="I400" s="54" t="s">
        <v>45</v>
      </c>
      <c r="J400" s="54"/>
      <c r="K400" s="54"/>
      <c r="L400" s="54"/>
      <c r="M400" s="54"/>
      <c r="N400" s="54"/>
      <c r="O400" s="54"/>
      <c r="P400" s="53"/>
      <c r="Q400" s="52" t="s">
        <v>44</v>
      </c>
      <c r="R400" s="49">
        <v>444</v>
      </c>
      <c r="S400" s="51">
        <v>10</v>
      </c>
      <c r="T400" s="51">
        <v>3</v>
      </c>
      <c r="U400" s="50" t="s">
        <v>43</v>
      </c>
      <c r="V400" s="49" t="s">
        <v>5</v>
      </c>
      <c r="W400" s="48"/>
      <c r="X400" s="48"/>
      <c r="Y400" s="48"/>
      <c r="Z400" s="48"/>
      <c r="AA400" s="48"/>
      <c r="AB400" s="40">
        <v>901500</v>
      </c>
      <c r="AC400" s="39"/>
      <c r="AD400" s="133">
        <v>901500</v>
      </c>
      <c r="AE400" s="140">
        <f t="shared" si="17"/>
        <v>901.5</v>
      </c>
      <c r="AF400" s="141">
        <v>400000</v>
      </c>
      <c r="AG400" s="142">
        <f t="shared" si="15"/>
        <v>400</v>
      </c>
      <c r="AH400" s="141">
        <v>400000</v>
      </c>
      <c r="AI400" s="144">
        <f t="shared" si="16"/>
        <v>400</v>
      </c>
      <c r="AJ400" s="137"/>
      <c r="AK400" s="2"/>
      <c r="AL400" s="2"/>
      <c r="AM400" s="2"/>
      <c r="AN400" s="2"/>
    </row>
    <row r="401" spans="1:40" ht="14.25" customHeight="1" x14ac:dyDescent="0.2">
      <c r="A401" s="38"/>
      <c r="B401" s="47">
        <v>300</v>
      </c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6"/>
      <c r="Q401" s="45" t="s">
        <v>36</v>
      </c>
      <c r="R401" s="42">
        <v>444</v>
      </c>
      <c r="S401" s="44">
        <v>10</v>
      </c>
      <c r="T401" s="44">
        <v>3</v>
      </c>
      <c r="U401" s="43" t="s">
        <v>43</v>
      </c>
      <c r="V401" s="42">
        <v>300</v>
      </c>
      <c r="W401" s="41"/>
      <c r="X401" s="41"/>
      <c r="Y401" s="41"/>
      <c r="Z401" s="41"/>
      <c r="AA401" s="41"/>
      <c r="AB401" s="40">
        <v>901500</v>
      </c>
      <c r="AC401" s="39"/>
      <c r="AD401" s="134">
        <v>901500</v>
      </c>
      <c r="AE401" s="140">
        <f t="shared" si="17"/>
        <v>901.5</v>
      </c>
      <c r="AF401" s="143">
        <v>400000</v>
      </c>
      <c r="AG401" s="142">
        <f t="shared" si="15"/>
        <v>400</v>
      </c>
      <c r="AH401" s="143">
        <v>400000</v>
      </c>
      <c r="AI401" s="144">
        <f t="shared" si="16"/>
        <v>400</v>
      </c>
      <c r="AJ401" s="137"/>
      <c r="AK401" s="2"/>
      <c r="AL401" s="2"/>
      <c r="AM401" s="2"/>
      <c r="AN401" s="2"/>
    </row>
    <row r="402" spans="1:40" ht="21.75" customHeight="1" x14ac:dyDescent="0.2">
      <c r="A402" s="38"/>
      <c r="B402" s="47">
        <v>320</v>
      </c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6"/>
      <c r="Q402" s="45" t="s">
        <v>35</v>
      </c>
      <c r="R402" s="42">
        <v>444</v>
      </c>
      <c r="S402" s="44">
        <v>10</v>
      </c>
      <c r="T402" s="44">
        <v>3</v>
      </c>
      <c r="U402" s="43" t="s">
        <v>43</v>
      </c>
      <c r="V402" s="42">
        <v>320</v>
      </c>
      <c r="W402" s="41"/>
      <c r="X402" s="41"/>
      <c r="Y402" s="41"/>
      <c r="Z402" s="41"/>
      <c r="AA402" s="41"/>
      <c r="AB402" s="40">
        <v>901500</v>
      </c>
      <c r="AC402" s="39"/>
      <c r="AD402" s="134">
        <v>901500</v>
      </c>
      <c r="AE402" s="140">
        <f t="shared" si="17"/>
        <v>901.5</v>
      </c>
      <c r="AF402" s="143">
        <v>400000</v>
      </c>
      <c r="AG402" s="142">
        <f t="shared" si="15"/>
        <v>400</v>
      </c>
      <c r="AH402" s="143">
        <v>400000</v>
      </c>
      <c r="AI402" s="144">
        <f t="shared" si="16"/>
        <v>400</v>
      </c>
      <c r="AJ402" s="137"/>
      <c r="AK402" s="2"/>
      <c r="AL402" s="2"/>
      <c r="AM402" s="2"/>
      <c r="AN402" s="2"/>
    </row>
    <row r="403" spans="1:40" ht="98.25" customHeight="1" x14ac:dyDescent="0.2">
      <c r="A403" s="38"/>
      <c r="B403" s="59"/>
      <c r="C403" s="58"/>
      <c r="D403" s="57"/>
      <c r="E403" s="57"/>
      <c r="F403" s="56"/>
      <c r="G403" s="56"/>
      <c r="H403" s="55"/>
      <c r="I403" s="54" t="s">
        <v>42</v>
      </c>
      <c r="J403" s="54"/>
      <c r="K403" s="54"/>
      <c r="L403" s="54"/>
      <c r="M403" s="54"/>
      <c r="N403" s="54"/>
      <c r="O403" s="54"/>
      <c r="P403" s="53"/>
      <c r="Q403" s="52" t="s">
        <v>41</v>
      </c>
      <c r="R403" s="49">
        <v>444</v>
      </c>
      <c r="S403" s="51">
        <v>10</v>
      </c>
      <c r="T403" s="51">
        <v>3</v>
      </c>
      <c r="U403" s="50" t="s">
        <v>40</v>
      </c>
      <c r="V403" s="49" t="s">
        <v>5</v>
      </c>
      <c r="W403" s="48"/>
      <c r="X403" s="48"/>
      <c r="Y403" s="48"/>
      <c r="Z403" s="48"/>
      <c r="AA403" s="48"/>
      <c r="AB403" s="40">
        <v>954300</v>
      </c>
      <c r="AC403" s="39"/>
      <c r="AD403" s="133">
        <v>954300</v>
      </c>
      <c r="AE403" s="140">
        <f t="shared" si="17"/>
        <v>954.3</v>
      </c>
      <c r="AF403" s="141">
        <v>7738600</v>
      </c>
      <c r="AG403" s="142">
        <f t="shared" si="15"/>
        <v>7738.6</v>
      </c>
      <c r="AH403" s="141">
        <v>1481900</v>
      </c>
      <c r="AI403" s="144">
        <f t="shared" si="16"/>
        <v>1481.9</v>
      </c>
      <c r="AJ403" s="137"/>
      <c r="AK403" s="2"/>
      <c r="AL403" s="2"/>
      <c r="AM403" s="2"/>
      <c r="AN403" s="2"/>
    </row>
    <row r="404" spans="1:40" ht="14.25" customHeight="1" x14ac:dyDescent="0.2">
      <c r="A404" s="38"/>
      <c r="B404" s="47">
        <v>300</v>
      </c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6"/>
      <c r="Q404" s="45" t="s">
        <v>36</v>
      </c>
      <c r="R404" s="42">
        <v>444</v>
      </c>
      <c r="S404" s="44">
        <v>10</v>
      </c>
      <c r="T404" s="44">
        <v>3</v>
      </c>
      <c r="U404" s="43" t="s">
        <v>40</v>
      </c>
      <c r="V404" s="42">
        <v>300</v>
      </c>
      <c r="W404" s="41"/>
      <c r="X404" s="41"/>
      <c r="Y404" s="41"/>
      <c r="Z404" s="41"/>
      <c r="AA404" s="41"/>
      <c r="AB404" s="40">
        <v>954300</v>
      </c>
      <c r="AC404" s="39"/>
      <c r="AD404" s="134">
        <v>954300</v>
      </c>
      <c r="AE404" s="140">
        <f t="shared" si="17"/>
        <v>954.3</v>
      </c>
      <c r="AF404" s="143">
        <v>7738600</v>
      </c>
      <c r="AG404" s="142">
        <f t="shared" si="15"/>
        <v>7738.6</v>
      </c>
      <c r="AH404" s="143">
        <v>1481900</v>
      </c>
      <c r="AI404" s="144">
        <f t="shared" si="16"/>
        <v>1481.9</v>
      </c>
      <c r="AJ404" s="137"/>
      <c r="AK404" s="2"/>
      <c r="AL404" s="2"/>
      <c r="AM404" s="2"/>
      <c r="AN404" s="2"/>
    </row>
    <row r="405" spans="1:40" ht="21.75" customHeight="1" x14ac:dyDescent="0.2">
      <c r="A405" s="38"/>
      <c r="B405" s="47">
        <v>320</v>
      </c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6"/>
      <c r="Q405" s="45" t="s">
        <v>35</v>
      </c>
      <c r="R405" s="42">
        <v>444</v>
      </c>
      <c r="S405" s="44">
        <v>10</v>
      </c>
      <c r="T405" s="44">
        <v>3</v>
      </c>
      <c r="U405" s="43" t="s">
        <v>40</v>
      </c>
      <c r="V405" s="42">
        <v>320</v>
      </c>
      <c r="W405" s="41"/>
      <c r="X405" s="41"/>
      <c r="Y405" s="41"/>
      <c r="Z405" s="41"/>
      <c r="AA405" s="41"/>
      <c r="AB405" s="40">
        <v>954300</v>
      </c>
      <c r="AC405" s="39"/>
      <c r="AD405" s="134">
        <v>954300</v>
      </c>
      <c r="AE405" s="140">
        <f t="shared" si="17"/>
        <v>954.3</v>
      </c>
      <c r="AF405" s="143">
        <v>7738600</v>
      </c>
      <c r="AG405" s="142">
        <f t="shared" si="15"/>
        <v>7738.6</v>
      </c>
      <c r="AH405" s="143">
        <v>1481900</v>
      </c>
      <c r="AI405" s="144">
        <f t="shared" si="16"/>
        <v>1481.9</v>
      </c>
      <c r="AJ405" s="137"/>
      <c r="AK405" s="2"/>
      <c r="AL405" s="2"/>
      <c r="AM405" s="2"/>
      <c r="AN405" s="2"/>
    </row>
    <row r="406" spans="1:40" ht="14.25" customHeight="1" x14ac:dyDescent="0.2">
      <c r="A406" s="38"/>
      <c r="B406" s="61" t="s">
        <v>39</v>
      </c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0"/>
      <c r="Q406" s="52" t="s">
        <v>39</v>
      </c>
      <c r="R406" s="49">
        <v>444</v>
      </c>
      <c r="S406" s="51">
        <v>10</v>
      </c>
      <c r="T406" s="51">
        <v>4</v>
      </c>
      <c r="U406" s="50" t="s">
        <v>5</v>
      </c>
      <c r="V406" s="49">
        <v>0</v>
      </c>
      <c r="W406" s="48"/>
      <c r="X406" s="48"/>
      <c r="Y406" s="48"/>
      <c r="Z406" s="48"/>
      <c r="AA406" s="48"/>
      <c r="AB406" s="40">
        <v>12054600</v>
      </c>
      <c r="AC406" s="39"/>
      <c r="AD406" s="133">
        <v>12054600</v>
      </c>
      <c r="AE406" s="140">
        <f t="shared" si="17"/>
        <v>12054.6</v>
      </c>
      <c r="AF406" s="141">
        <v>12320300</v>
      </c>
      <c r="AG406" s="142">
        <f t="shared" ref="AG406:AG434" si="18">AF406/1000</f>
        <v>12320.3</v>
      </c>
      <c r="AH406" s="141">
        <v>12594900</v>
      </c>
      <c r="AI406" s="144">
        <f t="shared" ref="AI406:AI434" si="19">AH406/1000</f>
        <v>12594.9</v>
      </c>
      <c r="AJ406" s="137"/>
      <c r="AK406" s="2"/>
      <c r="AL406" s="2"/>
      <c r="AM406" s="2"/>
      <c r="AN406" s="2"/>
    </row>
    <row r="407" spans="1:40" ht="69" customHeight="1" x14ac:dyDescent="0.2">
      <c r="A407" s="38"/>
      <c r="B407" s="59"/>
      <c r="C407" s="58"/>
      <c r="D407" s="57"/>
      <c r="E407" s="57"/>
      <c r="F407" s="56"/>
      <c r="G407" s="56"/>
      <c r="H407" s="55"/>
      <c r="I407" s="54" t="s">
        <v>38</v>
      </c>
      <c r="J407" s="54"/>
      <c r="K407" s="54"/>
      <c r="L407" s="54"/>
      <c r="M407" s="54"/>
      <c r="N407" s="54"/>
      <c r="O407" s="54"/>
      <c r="P407" s="53"/>
      <c r="Q407" s="52" t="s">
        <v>37</v>
      </c>
      <c r="R407" s="49">
        <v>444</v>
      </c>
      <c r="S407" s="51">
        <v>10</v>
      </c>
      <c r="T407" s="51">
        <v>4</v>
      </c>
      <c r="U407" s="50" t="s">
        <v>34</v>
      </c>
      <c r="V407" s="49" t="s">
        <v>5</v>
      </c>
      <c r="W407" s="48"/>
      <c r="X407" s="48"/>
      <c r="Y407" s="48"/>
      <c r="Z407" s="48"/>
      <c r="AA407" s="48"/>
      <c r="AB407" s="40">
        <v>12054600</v>
      </c>
      <c r="AC407" s="39"/>
      <c r="AD407" s="133">
        <v>12054600</v>
      </c>
      <c r="AE407" s="140">
        <f t="shared" ref="AE407:AE434" si="20">AD407/1000</f>
        <v>12054.6</v>
      </c>
      <c r="AF407" s="141">
        <v>12320300</v>
      </c>
      <c r="AG407" s="142">
        <f t="shared" si="18"/>
        <v>12320.3</v>
      </c>
      <c r="AH407" s="141">
        <v>12594900</v>
      </c>
      <c r="AI407" s="144">
        <f t="shared" si="19"/>
        <v>12594.9</v>
      </c>
      <c r="AJ407" s="137"/>
      <c r="AK407" s="2"/>
      <c r="AL407" s="2"/>
      <c r="AM407" s="2"/>
      <c r="AN407" s="2"/>
    </row>
    <row r="408" spans="1:40" ht="21.75" customHeight="1" x14ac:dyDescent="0.2">
      <c r="A408" s="38"/>
      <c r="B408" s="47">
        <v>200</v>
      </c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6"/>
      <c r="Q408" s="45" t="s">
        <v>20</v>
      </c>
      <c r="R408" s="42">
        <v>444</v>
      </c>
      <c r="S408" s="44">
        <v>10</v>
      </c>
      <c r="T408" s="44">
        <v>4</v>
      </c>
      <c r="U408" s="43" t="s">
        <v>34</v>
      </c>
      <c r="V408" s="42">
        <v>200</v>
      </c>
      <c r="W408" s="41"/>
      <c r="X408" s="41"/>
      <c r="Y408" s="41"/>
      <c r="Z408" s="41"/>
      <c r="AA408" s="41"/>
      <c r="AB408" s="40">
        <v>5394500</v>
      </c>
      <c r="AC408" s="39"/>
      <c r="AD408" s="134">
        <v>5394500</v>
      </c>
      <c r="AE408" s="140">
        <f t="shared" si="20"/>
        <v>5394.5</v>
      </c>
      <c r="AF408" s="143">
        <v>5400100</v>
      </c>
      <c r="AG408" s="142">
        <f t="shared" si="18"/>
        <v>5400.1</v>
      </c>
      <c r="AH408" s="143">
        <v>5544900</v>
      </c>
      <c r="AI408" s="144">
        <f t="shared" si="19"/>
        <v>5544.9</v>
      </c>
      <c r="AJ408" s="137"/>
      <c r="AK408" s="2"/>
      <c r="AL408" s="2"/>
      <c r="AM408" s="2"/>
      <c r="AN408" s="2"/>
    </row>
    <row r="409" spans="1:40" ht="21.75" customHeight="1" x14ac:dyDescent="0.2">
      <c r="A409" s="38"/>
      <c r="B409" s="47">
        <v>240</v>
      </c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6"/>
      <c r="Q409" s="45" t="s">
        <v>19</v>
      </c>
      <c r="R409" s="42">
        <v>444</v>
      </c>
      <c r="S409" s="44">
        <v>10</v>
      </c>
      <c r="T409" s="44">
        <v>4</v>
      </c>
      <c r="U409" s="43" t="s">
        <v>34</v>
      </c>
      <c r="V409" s="42">
        <v>240</v>
      </c>
      <c r="W409" s="41"/>
      <c r="X409" s="41"/>
      <c r="Y409" s="41"/>
      <c r="Z409" s="41"/>
      <c r="AA409" s="41"/>
      <c r="AB409" s="40">
        <v>5394500</v>
      </c>
      <c r="AC409" s="39"/>
      <c r="AD409" s="134">
        <v>5394500</v>
      </c>
      <c r="AE409" s="140">
        <f t="shared" si="20"/>
        <v>5394.5</v>
      </c>
      <c r="AF409" s="143">
        <v>5400100</v>
      </c>
      <c r="AG409" s="142">
        <f t="shared" si="18"/>
        <v>5400.1</v>
      </c>
      <c r="AH409" s="143">
        <v>5544900</v>
      </c>
      <c r="AI409" s="144">
        <f t="shared" si="19"/>
        <v>5544.9</v>
      </c>
      <c r="AJ409" s="137"/>
      <c r="AK409" s="2"/>
      <c r="AL409" s="2"/>
      <c r="AM409" s="2"/>
      <c r="AN409" s="2"/>
    </row>
    <row r="410" spans="1:40" ht="14.25" customHeight="1" x14ac:dyDescent="0.2">
      <c r="A410" s="38"/>
      <c r="B410" s="47">
        <v>300</v>
      </c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6"/>
      <c r="Q410" s="45" t="s">
        <v>36</v>
      </c>
      <c r="R410" s="42">
        <v>444</v>
      </c>
      <c r="S410" s="44">
        <v>10</v>
      </c>
      <c r="T410" s="44">
        <v>4</v>
      </c>
      <c r="U410" s="43" t="s">
        <v>34</v>
      </c>
      <c r="V410" s="42">
        <v>300</v>
      </c>
      <c r="W410" s="41"/>
      <c r="X410" s="41"/>
      <c r="Y410" s="41"/>
      <c r="Z410" s="41"/>
      <c r="AA410" s="41"/>
      <c r="AB410" s="40">
        <v>6660100</v>
      </c>
      <c r="AC410" s="39"/>
      <c r="AD410" s="134">
        <v>6660100</v>
      </c>
      <c r="AE410" s="140">
        <f t="shared" si="20"/>
        <v>6660.1</v>
      </c>
      <c r="AF410" s="143">
        <v>6920200</v>
      </c>
      <c r="AG410" s="142">
        <f t="shared" si="18"/>
        <v>6920.2</v>
      </c>
      <c r="AH410" s="143">
        <v>7050000</v>
      </c>
      <c r="AI410" s="144">
        <f t="shared" si="19"/>
        <v>7050</v>
      </c>
      <c r="AJ410" s="137"/>
      <c r="AK410" s="2"/>
      <c r="AL410" s="2"/>
      <c r="AM410" s="2"/>
      <c r="AN410" s="2"/>
    </row>
    <row r="411" spans="1:40" ht="21.75" customHeight="1" x14ac:dyDescent="0.2">
      <c r="A411" s="38"/>
      <c r="B411" s="47">
        <v>320</v>
      </c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6"/>
      <c r="Q411" s="45" t="s">
        <v>35</v>
      </c>
      <c r="R411" s="42">
        <v>444</v>
      </c>
      <c r="S411" s="44">
        <v>10</v>
      </c>
      <c r="T411" s="44">
        <v>4</v>
      </c>
      <c r="U411" s="43" t="s">
        <v>34</v>
      </c>
      <c r="V411" s="42">
        <v>320</v>
      </c>
      <c r="W411" s="41"/>
      <c r="X411" s="41"/>
      <c r="Y411" s="41"/>
      <c r="Z411" s="41"/>
      <c r="AA411" s="41"/>
      <c r="AB411" s="40">
        <v>6660100</v>
      </c>
      <c r="AC411" s="39"/>
      <c r="AD411" s="134">
        <v>6660100</v>
      </c>
      <c r="AE411" s="140">
        <f t="shared" si="20"/>
        <v>6660.1</v>
      </c>
      <c r="AF411" s="143">
        <v>6920200</v>
      </c>
      <c r="AG411" s="142">
        <f t="shared" si="18"/>
        <v>6920.2</v>
      </c>
      <c r="AH411" s="143">
        <v>7050000</v>
      </c>
      <c r="AI411" s="144">
        <f t="shared" si="19"/>
        <v>7050</v>
      </c>
      <c r="AJ411" s="137"/>
      <c r="AK411" s="2"/>
      <c r="AL411" s="2"/>
      <c r="AM411" s="2"/>
      <c r="AN411" s="2"/>
    </row>
    <row r="412" spans="1:40" ht="14.25" customHeight="1" x14ac:dyDescent="0.2">
      <c r="A412" s="38"/>
      <c r="B412" s="61" t="s">
        <v>33</v>
      </c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0"/>
      <c r="Q412" s="52" t="s">
        <v>33</v>
      </c>
      <c r="R412" s="49">
        <v>444</v>
      </c>
      <c r="S412" s="51">
        <v>10</v>
      </c>
      <c r="T412" s="51">
        <v>6</v>
      </c>
      <c r="U412" s="50" t="s">
        <v>5</v>
      </c>
      <c r="V412" s="49">
        <v>0</v>
      </c>
      <c r="W412" s="48"/>
      <c r="X412" s="48"/>
      <c r="Y412" s="48"/>
      <c r="Z412" s="48"/>
      <c r="AA412" s="48"/>
      <c r="AB412" s="40">
        <v>74000</v>
      </c>
      <c r="AC412" s="39"/>
      <c r="AD412" s="133">
        <v>74000</v>
      </c>
      <c r="AE412" s="140">
        <f t="shared" si="20"/>
        <v>74</v>
      </c>
      <c r="AF412" s="141">
        <v>194000</v>
      </c>
      <c r="AG412" s="142">
        <f t="shared" si="18"/>
        <v>194</v>
      </c>
      <c r="AH412" s="141">
        <v>74000</v>
      </c>
      <c r="AI412" s="144">
        <f t="shared" si="19"/>
        <v>74</v>
      </c>
      <c r="AJ412" s="137"/>
      <c r="AK412" s="2"/>
      <c r="AL412" s="2"/>
      <c r="AM412" s="2"/>
      <c r="AN412" s="2"/>
    </row>
    <row r="413" spans="1:40" ht="59.25" customHeight="1" x14ac:dyDescent="0.2">
      <c r="A413" s="38"/>
      <c r="B413" s="59"/>
      <c r="C413" s="58"/>
      <c r="D413" s="57"/>
      <c r="E413" s="57"/>
      <c r="F413" s="56"/>
      <c r="G413" s="56"/>
      <c r="H413" s="55"/>
      <c r="I413" s="54" t="s">
        <v>32</v>
      </c>
      <c r="J413" s="54"/>
      <c r="K413" s="54"/>
      <c r="L413" s="54"/>
      <c r="M413" s="54"/>
      <c r="N413" s="54"/>
      <c r="O413" s="54"/>
      <c r="P413" s="53"/>
      <c r="Q413" s="52" t="s">
        <v>31</v>
      </c>
      <c r="R413" s="49">
        <v>444</v>
      </c>
      <c r="S413" s="51">
        <v>10</v>
      </c>
      <c r="T413" s="51">
        <v>6</v>
      </c>
      <c r="U413" s="50" t="s">
        <v>30</v>
      </c>
      <c r="V413" s="49" t="s">
        <v>5</v>
      </c>
      <c r="W413" s="48"/>
      <c r="X413" s="48"/>
      <c r="Y413" s="48"/>
      <c r="Z413" s="48"/>
      <c r="AA413" s="48"/>
      <c r="AB413" s="40">
        <v>50000</v>
      </c>
      <c r="AC413" s="39"/>
      <c r="AD413" s="133">
        <v>50000</v>
      </c>
      <c r="AE413" s="140">
        <f t="shared" si="20"/>
        <v>50</v>
      </c>
      <c r="AF413" s="141">
        <v>50000</v>
      </c>
      <c r="AG413" s="142">
        <f t="shared" si="18"/>
        <v>50</v>
      </c>
      <c r="AH413" s="141">
        <v>50000</v>
      </c>
      <c r="AI413" s="144">
        <f t="shared" si="19"/>
        <v>50</v>
      </c>
      <c r="AJ413" s="137"/>
      <c r="AK413" s="2"/>
      <c r="AL413" s="2"/>
      <c r="AM413" s="2"/>
      <c r="AN413" s="2"/>
    </row>
    <row r="414" spans="1:40" ht="21.75" customHeight="1" x14ac:dyDescent="0.2">
      <c r="A414" s="38"/>
      <c r="B414" s="47">
        <v>200</v>
      </c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6"/>
      <c r="Q414" s="45" t="s">
        <v>20</v>
      </c>
      <c r="R414" s="42">
        <v>444</v>
      </c>
      <c r="S414" s="44">
        <v>10</v>
      </c>
      <c r="T414" s="44">
        <v>6</v>
      </c>
      <c r="U414" s="43" t="s">
        <v>30</v>
      </c>
      <c r="V414" s="42">
        <v>200</v>
      </c>
      <c r="W414" s="41"/>
      <c r="X414" s="41"/>
      <c r="Y414" s="41"/>
      <c r="Z414" s="41"/>
      <c r="AA414" s="41"/>
      <c r="AB414" s="40">
        <v>50000</v>
      </c>
      <c r="AC414" s="39"/>
      <c r="AD414" s="134">
        <v>50000</v>
      </c>
      <c r="AE414" s="140">
        <f t="shared" si="20"/>
        <v>50</v>
      </c>
      <c r="AF414" s="143">
        <v>50000</v>
      </c>
      <c r="AG414" s="142">
        <f t="shared" si="18"/>
        <v>50</v>
      </c>
      <c r="AH414" s="143">
        <v>50000</v>
      </c>
      <c r="AI414" s="144">
        <f t="shared" si="19"/>
        <v>50</v>
      </c>
      <c r="AJ414" s="137"/>
      <c r="AK414" s="2"/>
      <c r="AL414" s="2"/>
      <c r="AM414" s="2"/>
      <c r="AN414" s="2"/>
    </row>
    <row r="415" spans="1:40" ht="21.75" customHeight="1" x14ac:dyDescent="0.2">
      <c r="A415" s="38"/>
      <c r="B415" s="47">
        <v>240</v>
      </c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6"/>
      <c r="Q415" s="45" t="s">
        <v>19</v>
      </c>
      <c r="R415" s="42">
        <v>444</v>
      </c>
      <c r="S415" s="44">
        <v>10</v>
      </c>
      <c r="T415" s="44">
        <v>6</v>
      </c>
      <c r="U415" s="43" t="s">
        <v>30</v>
      </c>
      <c r="V415" s="42">
        <v>240</v>
      </c>
      <c r="W415" s="41"/>
      <c r="X415" s="41"/>
      <c r="Y415" s="41"/>
      <c r="Z415" s="41"/>
      <c r="AA415" s="41"/>
      <c r="AB415" s="40">
        <v>50000</v>
      </c>
      <c r="AC415" s="39"/>
      <c r="AD415" s="134">
        <v>50000</v>
      </c>
      <c r="AE415" s="140">
        <f t="shared" si="20"/>
        <v>50</v>
      </c>
      <c r="AF415" s="143">
        <v>50000</v>
      </c>
      <c r="AG415" s="142">
        <f t="shared" si="18"/>
        <v>50</v>
      </c>
      <c r="AH415" s="143">
        <v>50000</v>
      </c>
      <c r="AI415" s="144">
        <f t="shared" si="19"/>
        <v>50</v>
      </c>
      <c r="AJ415" s="137"/>
      <c r="AK415" s="2"/>
      <c r="AL415" s="2"/>
      <c r="AM415" s="2"/>
      <c r="AN415" s="2"/>
    </row>
    <row r="416" spans="1:40" ht="88.5" customHeight="1" x14ac:dyDescent="0.2">
      <c r="A416" s="38"/>
      <c r="B416" s="59"/>
      <c r="C416" s="58"/>
      <c r="D416" s="57"/>
      <c r="E416" s="57"/>
      <c r="F416" s="56"/>
      <c r="G416" s="56"/>
      <c r="H416" s="55"/>
      <c r="I416" s="54" t="s">
        <v>29</v>
      </c>
      <c r="J416" s="54"/>
      <c r="K416" s="54"/>
      <c r="L416" s="54"/>
      <c r="M416" s="54"/>
      <c r="N416" s="54"/>
      <c r="O416" s="54"/>
      <c r="P416" s="53"/>
      <c r="Q416" s="52" t="s">
        <v>28</v>
      </c>
      <c r="R416" s="49">
        <v>444</v>
      </c>
      <c r="S416" s="51">
        <v>10</v>
      </c>
      <c r="T416" s="51">
        <v>6</v>
      </c>
      <c r="U416" s="50" t="s">
        <v>25</v>
      </c>
      <c r="V416" s="49" t="s">
        <v>5</v>
      </c>
      <c r="W416" s="48"/>
      <c r="X416" s="48"/>
      <c r="Y416" s="48"/>
      <c r="Z416" s="48"/>
      <c r="AA416" s="48"/>
      <c r="AB416" s="40">
        <v>24000</v>
      </c>
      <c r="AC416" s="39"/>
      <c r="AD416" s="133">
        <v>24000</v>
      </c>
      <c r="AE416" s="140">
        <f t="shared" si="20"/>
        <v>24</v>
      </c>
      <c r="AF416" s="141">
        <v>144000</v>
      </c>
      <c r="AG416" s="142">
        <f t="shared" si="18"/>
        <v>144</v>
      </c>
      <c r="AH416" s="141">
        <v>24000</v>
      </c>
      <c r="AI416" s="144">
        <f t="shared" si="19"/>
        <v>24</v>
      </c>
      <c r="AJ416" s="137"/>
      <c r="AK416" s="2"/>
      <c r="AL416" s="2"/>
      <c r="AM416" s="2"/>
      <c r="AN416" s="2"/>
    </row>
    <row r="417" spans="1:40" ht="21.75" customHeight="1" x14ac:dyDescent="0.2">
      <c r="A417" s="38"/>
      <c r="B417" s="47">
        <v>600</v>
      </c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6"/>
      <c r="Q417" s="45" t="s">
        <v>27</v>
      </c>
      <c r="R417" s="42">
        <v>444</v>
      </c>
      <c r="S417" s="44">
        <v>10</v>
      </c>
      <c r="T417" s="44">
        <v>6</v>
      </c>
      <c r="U417" s="43" t="s">
        <v>25</v>
      </c>
      <c r="V417" s="42">
        <v>600</v>
      </c>
      <c r="W417" s="41"/>
      <c r="X417" s="41"/>
      <c r="Y417" s="41"/>
      <c r="Z417" s="41"/>
      <c r="AA417" s="41"/>
      <c r="AB417" s="40">
        <v>24000</v>
      </c>
      <c r="AC417" s="39"/>
      <c r="AD417" s="134">
        <v>24000</v>
      </c>
      <c r="AE417" s="140">
        <f t="shared" si="20"/>
        <v>24</v>
      </c>
      <c r="AF417" s="143">
        <v>144000</v>
      </c>
      <c r="AG417" s="142">
        <f t="shared" si="18"/>
        <v>144</v>
      </c>
      <c r="AH417" s="143">
        <v>24000</v>
      </c>
      <c r="AI417" s="144">
        <f t="shared" si="19"/>
        <v>24</v>
      </c>
      <c r="AJ417" s="137"/>
      <c r="AK417" s="2"/>
      <c r="AL417" s="2"/>
      <c r="AM417" s="2"/>
      <c r="AN417" s="2"/>
    </row>
    <row r="418" spans="1:40" ht="14.25" customHeight="1" x14ac:dyDescent="0.2">
      <c r="A418" s="38"/>
      <c r="B418" s="47">
        <v>610</v>
      </c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6"/>
      <c r="Q418" s="45" t="s">
        <v>26</v>
      </c>
      <c r="R418" s="42">
        <v>444</v>
      </c>
      <c r="S418" s="44">
        <v>10</v>
      </c>
      <c r="T418" s="44">
        <v>6</v>
      </c>
      <c r="U418" s="43" t="s">
        <v>25</v>
      </c>
      <c r="V418" s="42">
        <v>610</v>
      </c>
      <c r="W418" s="41"/>
      <c r="X418" s="41"/>
      <c r="Y418" s="41"/>
      <c r="Z418" s="41"/>
      <c r="AA418" s="41"/>
      <c r="AB418" s="40">
        <v>24000</v>
      </c>
      <c r="AC418" s="39"/>
      <c r="AD418" s="134">
        <v>24000</v>
      </c>
      <c r="AE418" s="140">
        <f t="shared" si="20"/>
        <v>24</v>
      </c>
      <c r="AF418" s="143">
        <v>144000</v>
      </c>
      <c r="AG418" s="142">
        <f t="shared" si="18"/>
        <v>144</v>
      </c>
      <c r="AH418" s="143">
        <v>24000</v>
      </c>
      <c r="AI418" s="144">
        <f t="shared" si="19"/>
        <v>24</v>
      </c>
      <c r="AJ418" s="137"/>
      <c r="AK418" s="2"/>
      <c r="AL418" s="2"/>
      <c r="AM418" s="2"/>
      <c r="AN418" s="2"/>
    </row>
    <row r="419" spans="1:40" ht="14.25" customHeight="1" x14ac:dyDescent="0.2">
      <c r="A419" s="38"/>
      <c r="B419" s="61" t="s">
        <v>24</v>
      </c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0"/>
      <c r="Q419" s="52" t="s">
        <v>24</v>
      </c>
      <c r="R419" s="49">
        <v>444</v>
      </c>
      <c r="S419" s="51">
        <v>11</v>
      </c>
      <c r="T419" s="51">
        <v>0</v>
      </c>
      <c r="U419" s="50" t="s">
        <v>5</v>
      </c>
      <c r="V419" s="49">
        <v>0</v>
      </c>
      <c r="W419" s="48"/>
      <c r="X419" s="48"/>
      <c r="Y419" s="48"/>
      <c r="Z419" s="48"/>
      <c r="AA419" s="48"/>
      <c r="AB419" s="40">
        <v>750000</v>
      </c>
      <c r="AC419" s="39"/>
      <c r="AD419" s="133">
        <v>750000</v>
      </c>
      <c r="AE419" s="140">
        <f t="shared" si="20"/>
        <v>750</v>
      </c>
      <c r="AF419" s="141">
        <v>500000</v>
      </c>
      <c r="AG419" s="142">
        <f t="shared" si="18"/>
        <v>500</v>
      </c>
      <c r="AH419" s="141">
        <v>500000</v>
      </c>
      <c r="AI419" s="144">
        <f t="shared" si="19"/>
        <v>500</v>
      </c>
      <c r="AJ419" s="137"/>
      <c r="AK419" s="2"/>
      <c r="AL419" s="2"/>
      <c r="AM419" s="2"/>
      <c r="AN419" s="2"/>
    </row>
    <row r="420" spans="1:40" ht="14.25" customHeight="1" x14ac:dyDescent="0.2">
      <c r="A420" s="38"/>
      <c r="B420" s="61" t="s">
        <v>23</v>
      </c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0"/>
      <c r="Q420" s="52" t="s">
        <v>23</v>
      </c>
      <c r="R420" s="49">
        <v>444</v>
      </c>
      <c r="S420" s="51">
        <v>11</v>
      </c>
      <c r="T420" s="51">
        <v>2</v>
      </c>
      <c r="U420" s="50" t="s">
        <v>5</v>
      </c>
      <c r="V420" s="49">
        <v>0</v>
      </c>
      <c r="W420" s="48"/>
      <c r="X420" s="48"/>
      <c r="Y420" s="48"/>
      <c r="Z420" s="48"/>
      <c r="AA420" s="48"/>
      <c r="AB420" s="40">
        <v>750000</v>
      </c>
      <c r="AC420" s="39"/>
      <c r="AD420" s="133">
        <v>750000</v>
      </c>
      <c r="AE420" s="140">
        <f t="shared" si="20"/>
        <v>750</v>
      </c>
      <c r="AF420" s="141">
        <v>500000</v>
      </c>
      <c r="AG420" s="142">
        <f t="shared" si="18"/>
        <v>500</v>
      </c>
      <c r="AH420" s="141">
        <v>500000</v>
      </c>
      <c r="AI420" s="144">
        <f t="shared" si="19"/>
        <v>500</v>
      </c>
      <c r="AJ420" s="137"/>
      <c r="AK420" s="2"/>
      <c r="AL420" s="2"/>
      <c r="AM420" s="2"/>
      <c r="AN420" s="2"/>
    </row>
    <row r="421" spans="1:40" ht="30" customHeight="1" x14ac:dyDescent="0.2">
      <c r="A421" s="38"/>
      <c r="B421" s="59"/>
      <c r="C421" s="58"/>
      <c r="D421" s="57"/>
      <c r="E421" s="57"/>
      <c r="F421" s="56"/>
      <c r="G421" s="56"/>
      <c r="H421" s="55"/>
      <c r="I421" s="54" t="s">
        <v>22</v>
      </c>
      <c r="J421" s="54"/>
      <c r="K421" s="54"/>
      <c r="L421" s="54"/>
      <c r="M421" s="54"/>
      <c r="N421" s="54"/>
      <c r="O421" s="54"/>
      <c r="P421" s="53"/>
      <c r="Q421" s="52" t="s">
        <v>21</v>
      </c>
      <c r="R421" s="49">
        <v>444</v>
      </c>
      <c r="S421" s="51">
        <v>11</v>
      </c>
      <c r="T421" s="51">
        <v>2</v>
      </c>
      <c r="U421" s="50" t="s">
        <v>18</v>
      </c>
      <c r="V421" s="49" t="s">
        <v>5</v>
      </c>
      <c r="W421" s="48"/>
      <c r="X421" s="48"/>
      <c r="Y421" s="48"/>
      <c r="Z421" s="48"/>
      <c r="AA421" s="48"/>
      <c r="AB421" s="40">
        <v>750000</v>
      </c>
      <c r="AC421" s="39"/>
      <c r="AD421" s="133">
        <v>750000</v>
      </c>
      <c r="AE421" s="140">
        <f t="shared" si="20"/>
        <v>750</v>
      </c>
      <c r="AF421" s="141">
        <v>500000</v>
      </c>
      <c r="AG421" s="142">
        <f t="shared" si="18"/>
        <v>500</v>
      </c>
      <c r="AH421" s="141">
        <v>500000</v>
      </c>
      <c r="AI421" s="144">
        <f t="shared" si="19"/>
        <v>500</v>
      </c>
      <c r="AJ421" s="137"/>
      <c r="AK421" s="2"/>
      <c r="AL421" s="2"/>
      <c r="AM421" s="2"/>
      <c r="AN421" s="2"/>
    </row>
    <row r="422" spans="1:40" ht="21.75" customHeight="1" x14ac:dyDescent="0.2">
      <c r="A422" s="38"/>
      <c r="B422" s="47">
        <v>200</v>
      </c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6"/>
      <c r="Q422" s="45" t="s">
        <v>20</v>
      </c>
      <c r="R422" s="42">
        <v>444</v>
      </c>
      <c r="S422" s="44">
        <v>11</v>
      </c>
      <c r="T422" s="44">
        <v>2</v>
      </c>
      <c r="U422" s="43" t="s">
        <v>18</v>
      </c>
      <c r="V422" s="42">
        <v>200</v>
      </c>
      <c r="W422" s="41"/>
      <c r="X422" s="41"/>
      <c r="Y422" s="41"/>
      <c r="Z422" s="41"/>
      <c r="AA422" s="41"/>
      <c r="AB422" s="40">
        <v>750000</v>
      </c>
      <c r="AC422" s="39"/>
      <c r="AD422" s="134">
        <v>750000</v>
      </c>
      <c r="AE422" s="140">
        <f t="shared" si="20"/>
        <v>750</v>
      </c>
      <c r="AF422" s="143">
        <v>500000</v>
      </c>
      <c r="AG422" s="142">
        <f t="shared" si="18"/>
        <v>500</v>
      </c>
      <c r="AH422" s="143">
        <v>500000</v>
      </c>
      <c r="AI422" s="144">
        <f t="shared" si="19"/>
        <v>500</v>
      </c>
      <c r="AJ422" s="137"/>
      <c r="AK422" s="2"/>
      <c r="AL422" s="2"/>
      <c r="AM422" s="2"/>
      <c r="AN422" s="2"/>
    </row>
    <row r="423" spans="1:40" ht="21.75" customHeight="1" x14ac:dyDescent="0.2">
      <c r="A423" s="38"/>
      <c r="B423" s="47">
        <v>240</v>
      </c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6"/>
      <c r="Q423" s="45" t="s">
        <v>19</v>
      </c>
      <c r="R423" s="42">
        <v>444</v>
      </c>
      <c r="S423" s="44">
        <v>11</v>
      </c>
      <c r="T423" s="44">
        <v>2</v>
      </c>
      <c r="U423" s="43" t="s">
        <v>18</v>
      </c>
      <c r="V423" s="42">
        <v>240</v>
      </c>
      <c r="W423" s="41"/>
      <c r="X423" s="41"/>
      <c r="Y423" s="41"/>
      <c r="Z423" s="41"/>
      <c r="AA423" s="41"/>
      <c r="AB423" s="40">
        <v>750000</v>
      </c>
      <c r="AC423" s="39"/>
      <c r="AD423" s="134">
        <v>750000</v>
      </c>
      <c r="AE423" s="140">
        <f t="shared" si="20"/>
        <v>750</v>
      </c>
      <c r="AF423" s="143">
        <v>500000</v>
      </c>
      <c r="AG423" s="142">
        <f t="shared" si="18"/>
        <v>500</v>
      </c>
      <c r="AH423" s="143">
        <v>500000</v>
      </c>
      <c r="AI423" s="144">
        <f t="shared" si="19"/>
        <v>500</v>
      </c>
      <c r="AJ423" s="137"/>
      <c r="AK423" s="2"/>
      <c r="AL423" s="2"/>
      <c r="AM423" s="2"/>
      <c r="AN423" s="2"/>
    </row>
    <row r="424" spans="1:40" ht="30" customHeight="1" x14ac:dyDescent="0.2">
      <c r="A424" s="38"/>
      <c r="B424" s="61" t="s">
        <v>17</v>
      </c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0"/>
      <c r="Q424" s="52" t="s">
        <v>17</v>
      </c>
      <c r="R424" s="49">
        <v>444</v>
      </c>
      <c r="S424" s="51">
        <v>14</v>
      </c>
      <c r="T424" s="51">
        <v>0</v>
      </c>
      <c r="U424" s="50" t="s">
        <v>5</v>
      </c>
      <c r="V424" s="49">
        <v>0</v>
      </c>
      <c r="W424" s="48"/>
      <c r="X424" s="48"/>
      <c r="Y424" s="48"/>
      <c r="Z424" s="48"/>
      <c r="AA424" s="48"/>
      <c r="AB424" s="40">
        <v>61236100</v>
      </c>
      <c r="AC424" s="39"/>
      <c r="AD424" s="133">
        <v>61236100</v>
      </c>
      <c r="AE424" s="140">
        <f t="shared" si="20"/>
        <v>61236.1</v>
      </c>
      <c r="AF424" s="141">
        <v>28754100</v>
      </c>
      <c r="AG424" s="142">
        <f t="shared" si="18"/>
        <v>28754.1</v>
      </c>
      <c r="AH424" s="141">
        <v>27818900</v>
      </c>
      <c r="AI424" s="144">
        <f t="shared" si="19"/>
        <v>27818.9</v>
      </c>
      <c r="AJ424" s="137"/>
      <c r="AK424" s="2"/>
      <c r="AL424" s="2"/>
      <c r="AM424" s="2"/>
      <c r="AN424" s="2"/>
    </row>
    <row r="425" spans="1:40" ht="30" customHeight="1" x14ac:dyDescent="0.2">
      <c r="A425" s="38"/>
      <c r="B425" s="61" t="s">
        <v>16</v>
      </c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0"/>
      <c r="Q425" s="52" t="s">
        <v>16</v>
      </c>
      <c r="R425" s="49">
        <v>444</v>
      </c>
      <c r="S425" s="51">
        <v>14</v>
      </c>
      <c r="T425" s="51">
        <v>1</v>
      </c>
      <c r="U425" s="50" t="s">
        <v>5</v>
      </c>
      <c r="V425" s="49">
        <v>0</v>
      </c>
      <c r="W425" s="48"/>
      <c r="X425" s="48"/>
      <c r="Y425" s="48"/>
      <c r="Z425" s="48"/>
      <c r="AA425" s="48"/>
      <c r="AB425" s="40">
        <v>34028600</v>
      </c>
      <c r="AC425" s="39"/>
      <c r="AD425" s="133">
        <v>34028600</v>
      </c>
      <c r="AE425" s="140">
        <f t="shared" si="20"/>
        <v>34028.6</v>
      </c>
      <c r="AF425" s="141">
        <v>28754100</v>
      </c>
      <c r="AG425" s="142">
        <f t="shared" si="18"/>
        <v>28754.1</v>
      </c>
      <c r="AH425" s="141">
        <v>27818900</v>
      </c>
      <c r="AI425" s="144">
        <f t="shared" si="19"/>
        <v>27818.9</v>
      </c>
      <c r="AJ425" s="137"/>
      <c r="AK425" s="2"/>
      <c r="AL425" s="2"/>
      <c r="AM425" s="2"/>
      <c r="AN425" s="2"/>
    </row>
    <row r="426" spans="1:40" ht="39.75" customHeight="1" x14ac:dyDescent="0.2">
      <c r="A426" s="38"/>
      <c r="B426" s="59"/>
      <c r="C426" s="58"/>
      <c r="D426" s="57"/>
      <c r="E426" s="57"/>
      <c r="F426" s="56"/>
      <c r="G426" s="56"/>
      <c r="H426" s="55"/>
      <c r="I426" s="54" t="s">
        <v>15</v>
      </c>
      <c r="J426" s="54"/>
      <c r="K426" s="54"/>
      <c r="L426" s="54"/>
      <c r="M426" s="54"/>
      <c r="N426" s="54"/>
      <c r="O426" s="54"/>
      <c r="P426" s="53"/>
      <c r="Q426" s="52" t="s">
        <v>14</v>
      </c>
      <c r="R426" s="49">
        <v>444</v>
      </c>
      <c r="S426" s="51">
        <v>14</v>
      </c>
      <c r="T426" s="51">
        <v>1</v>
      </c>
      <c r="U426" s="50" t="s">
        <v>12</v>
      </c>
      <c r="V426" s="49" t="s">
        <v>5</v>
      </c>
      <c r="W426" s="48"/>
      <c r="X426" s="48"/>
      <c r="Y426" s="48"/>
      <c r="Z426" s="48"/>
      <c r="AA426" s="48"/>
      <c r="AB426" s="40">
        <v>34028600</v>
      </c>
      <c r="AC426" s="39"/>
      <c r="AD426" s="133">
        <v>34028600</v>
      </c>
      <c r="AE426" s="140">
        <f t="shared" si="20"/>
        <v>34028.6</v>
      </c>
      <c r="AF426" s="141">
        <v>28754100</v>
      </c>
      <c r="AG426" s="142">
        <f t="shared" si="18"/>
        <v>28754.1</v>
      </c>
      <c r="AH426" s="141">
        <v>27818900</v>
      </c>
      <c r="AI426" s="144">
        <f t="shared" si="19"/>
        <v>27818.9</v>
      </c>
      <c r="AJ426" s="137"/>
      <c r="AK426" s="2"/>
      <c r="AL426" s="2"/>
      <c r="AM426" s="2"/>
      <c r="AN426" s="2"/>
    </row>
    <row r="427" spans="1:40" ht="14.25" customHeight="1" x14ac:dyDescent="0.2">
      <c r="A427" s="38"/>
      <c r="B427" s="47">
        <v>500</v>
      </c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6"/>
      <c r="Q427" s="45" t="s">
        <v>8</v>
      </c>
      <c r="R427" s="42">
        <v>444</v>
      </c>
      <c r="S427" s="44">
        <v>14</v>
      </c>
      <c r="T427" s="44">
        <v>1</v>
      </c>
      <c r="U427" s="43" t="s">
        <v>12</v>
      </c>
      <c r="V427" s="42">
        <v>500</v>
      </c>
      <c r="W427" s="41"/>
      <c r="X427" s="41"/>
      <c r="Y427" s="41"/>
      <c r="Z427" s="41"/>
      <c r="AA427" s="41"/>
      <c r="AB427" s="40">
        <v>34028600</v>
      </c>
      <c r="AC427" s="39"/>
      <c r="AD427" s="134">
        <v>34028600</v>
      </c>
      <c r="AE427" s="140">
        <f t="shared" si="20"/>
        <v>34028.6</v>
      </c>
      <c r="AF427" s="143">
        <v>28754100</v>
      </c>
      <c r="AG427" s="142">
        <f t="shared" si="18"/>
        <v>28754.1</v>
      </c>
      <c r="AH427" s="143">
        <v>27818900</v>
      </c>
      <c r="AI427" s="144">
        <f t="shared" si="19"/>
        <v>27818.9</v>
      </c>
      <c r="AJ427" s="137"/>
      <c r="AK427" s="2"/>
      <c r="AL427" s="2"/>
      <c r="AM427" s="2"/>
      <c r="AN427" s="2"/>
    </row>
    <row r="428" spans="1:40" ht="14.25" customHeight="1" x14ac:dyDescent="0.2">
      <c r="A428" s="38"/>
      <c r="B428" s="47">
        <v>510</v>
      </c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6"/>
      <c r="Q428" s="45" t="s">
        <v>13</v>
      </c>
      <c r="R428" s="42">
        <v>444</v>
      </c>
      <c r="S428" s="44">
        <v>14</v>
      </c>
      <c r="T428" s="44">
        <v>1</v>
      </c>
      <c r="U428" s="43" t="s">
        <v>12</v>
      </c>
      <c r="V428" s="42">
        <v>510</v>
      </c>
      <c r="W428" s="41"/>
      <c r="X428" s="41"/>
      <c r="Y428" s="41"/>
      <c r="Z428" s="41"/>
      <c r="AA428" s="41"/>
      <c r="AB428" s="40">
        <v>34028600</v>
      </c>
      <c r="AC428" s="39"/>
      <c r="AD428" s="134">
        <v>34028600</v>
      </c>
      <c r="AE428" s="140">
        <f t="shared" si="20"/>
        <v>34028.6</v>
      </c>
      <c r="AF428" s="143">
        <v>28754100</v>
      </c>
      <c r="AG428" s="142">
        <f t="shared" si="18"/>
        <v>28754.1</v>
      </c>
      <c r="AH428" s="143">
        <v>27818900</v>
      </c>
      <c r="AI428" s="144">
        <f t="shared" si="19"/>
        <v>27818.9</v>
      </c>
      <c r="AJ428" s="137"/>
      <c r="AK428" s="2"/>
      <c r="AL428" s="2"/>
      <c r="AM428" s="2"/>
      <c r="AN428" s="2"/>
    </row>
    <row r="429" spans="1:40" ht="14.25" customHeight="1" x14ac:dyDescent="0.2">
      <c r="A429" s="38"/>
      <c r="B429" s="61" t="s">
        <v>11</v>
      </c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0"/>
      <c r="Q429" s="52" t="s">
        <v>11</v>
      </c>
      <c r="R429" s="49">
        <v>444</v>
      </c>
      <c r="S429" s="51">
        <v>14</v>
      </c>
      <c r="T429" s="51">
        <v>3</v>
      </c>
      <c r="U429" s="50" t="s">
        <v>5</v>
      </c>
      <c r="V429" s="49">
        <v>0</v>
      </c>
      <c r="W429" s="48"/>
      <c r="X429" s="48"/>
      <c r="Y429" s="48"/>
      <c r="Z429" s="48"/>
      <c r="AA429" s="48"/>
      <c r="AB429" s="40">
        <v>27207500</v>
      </c>
      <c r="AC429" s="39"/>
      <c r="AD429" s="133">
        <v>27207500</v>
      </c>
      <c r="AE429" s="140">
        <f t="shared" si="20"/>
        <v>27207.5</v>
      </c>
      <c r="AF429" s="141">
        <v>0</v>
      </c>
      <c r="AG429" s="142">
        <f t="shared" si="18"/>
        <v>0</v>
      </c>
      <c r="AH429" s="141">
        <v>0</v>
      </c>
      <c r="AI429" s="144">
        <f t="shared" si="19"/>
        <v>0</v>
      </c>
      <c r="AJ429" s="137"/>
      <c r="AK429" s="2"/>
      <c r="AL429" s="2"/>
      <c r="AM429" s="2"/>
      <c r="AN429" s="2"/>
    </row>
    <row r="430" spans="1:40" ht="69.75" customHeight="1" x14ac:dyDescent="0.2">
      <c r="A430" s="38"/>
      <c r="B430" s="59"/>
      <c r="C430" s="58"/>
      <c r="D430" s="57"/>
      <c r="E430" s="57"/>
      <c r="F430" s="56"/>
      <c r="G430" s="56"/>
      <c r="H430" s="55"/>
      <c r="I430" s="54" t="s">
        <v>10</v>
      </c>
      <c r="J430" s="54"/>
      <c r="K430" s="54"/>
      <c r="L430" s="54"/>
      <c r="M430" s="54"/>
      <c r="N430" s="54"/>
      <c r="O430" s="54"/>
      <c r="P430" s="53"/>
      <c r="Q430" s="52" t="s">
        <v>9</v>
      </c>
      <c r="R430" s="49">
        <v>444</v>
      </c>
      <c r="S430" s="51">
        <v>14</v>
      </c>
      <c r="T430" s="51">
        <v>3</v>
      </c>
      <c r="U430" s="50" t="s">
        <v>6</v>
      </c>
      <c r="V430" s="49" t="s">
        <v>5</v>
      </c>
      <c r="W430" s="48"/>
      <c r="X430" s="48"/>
      <c r="Y430" s="48"/>
      <c r="Z430" s="48"/>
      <c r="AA430" s="48"/>
      <c r="AB430" s="40">
        <v>27207500</v>
      </c>
      <c r="AC430" s="39"/>
      <c r="AD430" s="133">
        <v>27207500</v>
      </c>
      <c r="AE430" s="140">
        <f t="shared" si="20"/>
        <v>27207.5</v>
      </c>
      <c r="AF430" s="141">
        <v>0</v>
      </c>
      <c r="AG430" s="142">
        <f t="shared" si="18"/>
        <v>0</v>
      </c>
      <c r="AH430" s="141">
        <v>0</v>
      </c>
      <c r="AI430" s="144">
        <f t="shared" si="19"/>
        <v>0</v>
      </c>
      <c r="AJ430" s="137"/>
      <c r="AK430" s="2"/>
      <c r="AL430" s="2"/>
      <c r="AM430" s="2"/>
      <c r="AN430" s="2"/>
    </row>
    <row r="431" spans="1:40" ht="14.25" customHeight="1" x14ac:dyDescent="0.2">
      <c r="A431" s="38"/>
      <c r="B431" s="47">
        <v>500</v>
      </c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6"/>
      <c r="Q431" s="45" t="s">
        <v>8</v>
      </c>
      <c r="R431" s="42">
        <v>444</v>
      </c>
      <c r="S431" s="44">
        <v>14</v>
      </c>
      <c r="T431" s="44">
        <v>3</v>
      </c>
      <c r="U431" s="43" t="s">
        <v>6</v>
      </c>
      <c r="V431" s="42">
        <v>500</v>
      </c>
      <c r="W431" s="41"/>
      <c r="X431" s="41"/>
      <c r="Y431" s="41"/>
      <c r="Z431" s="41"/>
      <c r="AA431" s="41"/>
      <c r="AB431" s="40">
        <v>27207500</v>
      </c>
      <c r="AC431" s="39"/>
      <c r="AD431" s="134">
        <v>27207500</v>
      </c>
      <c r="AE431" s="140">
        <f t="shared" si="20"/>
        <v>27207.5</v>
      </c>
      <c r="AF431" s="143">
        <v>0</v>
      </c>
      <c r="AG431" s="142">
        <f t="shared" si="18"/>
        <v>0</v>
      </c>
      <c r="AH431" s="143">
        <v>0</v>
      </c>
      <c r="AI431" s="144">
        <f t="shared" si="19"/>
        <v>0</v>
      </c>
      <c r="AJ431" s="137"/>
      <c r="AK431" s="2"/>
      <c r="AL431" s="2"/>
      <c r="AM431" s="2"/>
      <c r="AN431" s="2"/>
    </row>
    <row r="432" spans="1:40" ht="14.25" customHeight="1" thickBot="1" x14ac:dyDescent="0.25">
      <c r="A432" s="38"/>
      <c r="B432" s="37">
        <v>540</v>
      </c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6"/>
      <c r="Q432" s="35" t="s">
        <v>7</v>
      </c>
      <c r="R432" s="32">
        <v>444</v>
      </c>
      <c r="S432" s="34">
        <v>14</v>
      </c>
      <c r="T432" s="34">
        <v>3</v>
      </c>
      <c r="U432" s="33" t="s">
        <v>6</v>
      </c>
      <c r="V432" s="32">
        <v>540</v>
      </c>
      <c r="W432" s="31"/>
      <c r="X432" s="31"/>
      <c r="Y432" s="31"/>
      <c r="Z432" s="31"/>
      <c r="AA432" s="31"/>
      <c r="AB432" s="30">
        <v>27207500</v>
      </c>
      <c r="AC432" s="29"/>
      <c r="AD432" s="135">
        <v>27207500</v>
      </c>
      <c r="AE432" s="140">
        <f t="shared" si="20"/>
        <v>27207.5</v>
      </c>
      <c r="AF432" s="143">
        <v>0</v>
      </c>
      <c r="AG432" s="142">
        <f t="shared" si="18"/>
        <v>0</v>
      </c>
      <c r="AH432" s="143">
        <v>0</v>
      </c>
      <c r="AI432" s="144">
        <f t="shared" si="19"/>
        <v>0</v>
      </c>
      <c r="AJ432" s="137"/>
      <c r="AK432" s="2"/>
      <c r="AL432" s="2"/>
      <c r="AM432" s="2"/>
      <c r="AN432" s="2"/>
    </row>
    <row r="433" spans="1:40" ht="0.4" customHeight="1" thickBot="1" x14ac:dyDescent="0.25">
      <c r="A433" s="27"/>
      <c r="B433" s="26"/>
      <c r="C433" s="25"/>
      <c r="D433" s="24"/>
      <c r="E433" s="24"/>
      <c r="F433" s="24"/>
      <c r="G433" s="24"/>
      <c r="H433" s="24"/>
      <c r="I433" s="24"/>
      <c r="J433" s="24"/>
      <c r="K433" s="24"/>
      <c r="L433" s="24"/>
      <c r="M433" s="23"/>
      <c r="N433" s="22"/>
      <c r="O433" s="22"/>
      <c r="P433" s="22"/>
      <c r="Q433" s="21" t="s">
        <v>5</v>
      </c>
      <c r="R433" s="21">
        <v>444</v>
      </c>
      <c r="S433" s="21">
        <v>0</v>
      </c>
      <c r="T433" s="21">
        <v>0</v>
      </c>
      <c r="U433" s="21" t="s">
        <v>4</v>
      </c>
      <c r="V433" s="21" t="s">
        <v>3</v>
      </c>
      <c r="W433" s="21">
        <v>0</v>
      </c>
      <c r="X433" s="21">
        <v>0</v>
      </c>
      <c r="Y433" s="21">
        <v>0</v>
      </c>
      <c r="Z433" s="21">
        <v>0</v>
      </c>
      <c r="AA433" s="21">
        <v>0</v>
      </c>
      <c r="AB433" s="20">
        <v>581512193.82000005</v>
      </c>
      <c r="AC433" s="20">
        <v>0</v>
      </c>
      <c r="AD433" s="136">
        <v>581512193.82000005</v>
      </c>
      <c r="AE433" s="153">
        <f t="shared" si="20"/>
        <v>581512.19382000004</v>
      </c>
      <c r="AF433" s="154">
        <v>378768450.47000003</v>
      </c>
      <c r="AG433" s="155">
        <f t="shared" si="18"/>
        <v>378768.45047000004</v>
      </c>
      <c r="AH433" s="154">
        <v>383857578.94999999</v>
      </c>
      <c r="AI433" s="156">
        <f t="shared" si="19"/>
        <v>383857.57895</v>
      </c>
      <c r="AJ433" s="138"/>
      <c r="AK433" s="19"/>
      <c r="AL433" s="19"/>
      <c r="AM433" s="18"/>
      <c r="AN433" s="18"/>
    </row>
    <row r="434" spans="1:40" ht="12.75" customHeight="1" thickBot="1" x14ac:dyDescent="0.25">
      <c r="A434" s="11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61" t="s">
        <v>2</v>
      </c>
      <c r="R434" s="15"/>
      <c r="S434" s="15"/>
      <c r="T434" s="15"/>
      <c r="U434" s="15"/>
      <c r="V434" s="15"/>
      <c r="W434" s="15"/>
      <c r="X434" s="15"/>
      <c r="Y434" s="14">
        <v>0</v>
      </c>
      <c r="Z434" s="14">
        <v>0</v>
      </c>
      <c r="AA434" s="14">
        <v>0</v>
      </c>
      <c r="AB434" s="14">
        <v>581512193.82000005</v>
      </c>
      <c r="AC434" s="13">
        <v>0</v>
      </c>
      <c r="AD434" s="152">
        <v>581512193.82000005</v>
      </c>
      <c r="AE434" s="157">
        <f t="shared" si="20"/>
        <v>581512.19382000004</v>
      </c>
      <c r="AF434" s="158">
        <v>378768450.47000003</v>
      </c>
      <c r="AG434" s="159">
        <f t="shared" si="18"/>
        <v>378768.45047000004</v>
      </c>
      <c r="AH434" s="158">
        <v>383857578.94999999</v>
      </c>
      <c r="AI434" s="160">
        <f t="shared" si="19"/>
        <v>383857.57895</v>
      </c>
      <c r="AJ434" s="2"/>
      <c r="AK434" s="2"/>
      <c r="AL434" s="2"/>
      <c r="AM434" s="2"/>
      <c r="AN434" s="2"/>
    </row>
    <row r="435" spans="1:40" ht="12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2"/>
      <c r="S435" s="12"/>
      <c r="T435" s="12"/>
      <c r="U435" s="12"/>
      <c r="V435" s="12"/>
      <c r="W435" s="11"/>
      <c r="X435" s="11"/>
      <c r="Y435" s="11"/>
      <c r="Z435" s="11"/>
      <c r="AA435" s="11"/>
      <c r="AB435" s="4"/>
      <c r="AC435" s="4"/>
      <c r="AD435" s="10"/>
      <c r="AE435" s="10"/>
      <c r="AF435" s="10"/>
      <c r="AG435" s="10"/>
      <c r="AH435" s="4"/>
      <c r="AI435" s="2"/>
      <c r="AJ435" s="2"/>
      <c r="AK435" s="2"/>
      <c r="AL435" s="2"/>
      <c r="AM435" s="2"/>
      <c r="AN435" s="2"/>
    </row>
    <row r="436" spans="1:40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7"/>
      <c r="R436" s="4"/>
      <c r="S436" s="4"/>
      <c r="T436" s="4"/>
      <c r="U436" s="9"/>
      <c r="V436" s="9"/>
      <c r="W436" s="9"/>
      <c r="X436" s="9"/>
      <c r="Y436" s="9"/>
      <c r="Z436" s="8" t="s">
        <v>1</v>
      </c>
      <c r="AA436" s="8"/>
      <c r="AB436" s="9"/>
      <c r="AC436" s="9"/>
      <c r="AD436" s="9"/>
      <c r="AE436" s="9"/>
      <c r="AF436" s="8"/>
      <c r="AG436" s="8"/>
      <c r="AH436" s="8"/>
      <c r="AI436" s="2"/>
      <c r="AJ436" s="2"/>
      <c r="AK436" s="2"/>
      <c r="AL436" s="2"/>
      <c r="AM436" s="2"/>
      <c r="AN436" s="2"/>
    </row>
    <row r="437" spans="1:40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7"/>
      <c r="R437" s="4"/>
      <c r="S437" s="4"/>
      <c r="T437" s="4"/>
      <c r="U437" s="6"/>
      <c r="V437" s="4"/>
      <c r="W437" s="5"/>
      <c r="X437" s="4"/>
      <c r="Y437" s="4"/>
      <c r="Z437" s="3" t="s">
        <v>0</v>
      </c>
      <c r="AA437" s="3"/>
      <c r="AB437" s="4"/>
      <c r="AC437" s="4"/>
      <c r="AD437" s="4"/>
      <c r="AE437" s="4"/>
      <c r="AF437" s="3"/>
      <c r="AG437" s="3"/>
      <c r="AH437" s="3"/>
      <c r="AI437" s="2"/>
      <c r="AJ437" s="2"/>
      <c r="AK437" s="2"/>
      <c r="AL437" s="2"/>
      <c r="AM437" s="2"/>
      <c r="AN437" s="2"/>
    </row>
    <row r="438" spans="1:40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62" t="s">
        <v>355</v>
      </c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162" t="s">
        <v>356</v>
      </c>
      <c r="AF438" s="2"/>
      <c r="AG438" s="162" t="s">
        <v>357</v>
      </c>
      <c r="AH438" s="2"/>
      <c r="AI438" s="2"/>
      <c r="AJ438" s="2"/>
      <c r="AK438" s="2"/>
      <c r="AL438" s="2"/>
      <c r="AM438" s="2"/>
      <c r="AN438" s="2"/>
    </row>
  </sheetData>
  <mergeCells count="844">
    <mergeCell ref="Y5:AA5"/>
    <mergeCell ref="Y8:AA8"/>
    <mergeCell ref="AD5:AH5"/>
    <mergeCell ref="AD8:AH8"/>
    <mergeCell ref="AD7:AH7"/>
    <mergeCell ref="AD9:AH9"/>
    <mergeCell ref="Y4:AA4"/>
    <mergeCell ref="Y7:AA7"/>
    <mergeCell ref="Y9:AA9"/>
    <mergeCell ref="AD18:AH18"/>
    <mergeCell ref="Y18:AA18"/>
    <mergeCell ref="AD4:AH4"/>
    <mergeCell ref="Q11:AH12"/>
    <mergeCell ref="Q16:AH16"/>
    <mergeCell ref="Q18:Q19"/>
    <mergeCell ref="R18:V18"/>
    <mergeCell ref="B21:P21"/>
    <mergeCell ref="W21:AA21"/>
    <mergeCell ref="B22:P22"/>
    <mergeCell ref="W22:AA22"/>
    <mergeCell ref="B125:P125"/>
    <mergeCell ref="W125:AA125"/>
    <mergeCell ref="I122:P122"/>
    <mergeCell ref="W122:AA122"/>
    <mergeCell ref="B124:P124"/>
    <mergeCell ref="W152:AA152"/>
    <mergeCell ref="B187:P187"/>
    <mergeCell ref="W187:AA187"/>
    <mergeCell ref="B157:P157"/>
    <mergeCell ref="W157:AA157"/>
    <mergeCell ref="B164:P164"/>
    <mergeCell ref="B206:P206"/>
    <mergeCell ref="W206:AA206"/>
    <mergeCell ref="B211:P211"/>
    <mergeCell ref="W211:AA211"/>
    <mergeCell ref="B350:P350"/>
    <mergeCell ref="W350:AA350"/>
    <mergeCell ref="B385:P385"/>
    <mergeCell ref="W385:AA385"/>
    <mergeCell ref="I352:P352"/>
    <mergeCell ref="W352:AA352"/>
    <mergeCell ref="I355:P355"/>
    <mergeCell ref="B424:P424"/>
    <mergeCell ref="W424:AA424"/>
    <mergeCell ref="I421:P421"/>
    <mergeCell ref="W421:AA421"/>
    <mergeCell ref="B23:P23"/>
    <mergeCell ref="W23:AA23"/>
    <mergeCell ref="B27:P27"/>
    <mergeCell ref="W27:AA27"/>
    <mergeCell ref="I24:P24"/>
    <mergeCell ref="W24:AA24"/>
    <mergeCell ref="B85:P85"/>
    <mergeCell ref="B36:P36"/>
    <mergeCell ref="W36:AA36"/>
    <mergeCell ref="B79:P79"/>
    <mergeCell ref="W79:AA79"/>
    <mergeCell ref="I37:P37"/>
    <mergeCell ref="W37:AA37"/>
    <mergeCell ref="B92:P92"/>
    <mergeCell ref="W92:AA92"/>
    <mergeCell ref="I89:P89"/>
    <mergeCell ref="W89:AA89"/>
    <mergeCell ref="B121:P121"/>
    <mergeCell ref="W121:AA121"/>
    <mergeCell ref="I100:P100"/>
    <mergeCell ref="W100:AA100"/>
    <mergeCell ref="I105:P105"/>
    <mergeCell ref="B120:P120"/>
    <mergeCell ref="W120:AA120"/>
    <mergeCell ref="B126:P126"/>
    <mergeCell ref="W126:AA126"/>
    <mergeCell ref="B138:P138"/>
    <mergeCell ref="W138:AA138"/>
    <mergeCell ref="I127:P127"/>
    <mergeCell ref="W127:AA127"/>
    <mergeCell ref="I132:P132"/>
    <mergeCell ref="B145:P145"/>
    <mergeCell ref="W145:AA145"/>
    <mergeCell ref="B153:P153"/>
    <mergeCell ref="W153:AA153"/>
    <mergeCell ref="I149:P149"/>
    <mergeCell ref="W149:AA149"/>
    <mergeCell ref="B147:P147"/>
    <mergeCell ref="B173:P173"/>
    <mergeCell ref="W173:AA173"/>
    <mergeCell ref="B180:P180"/>
    <mergeCell ref="W180:AA180"/>
    <mergeCell ref="I168:P168"/>
    <mergeCell ref="W168:AA168"/>
    <mergeCell ref="B188:P188"/>
    <mergeCell ref="W188:AA188"/>
    <mergeCell ref="B192:P192"/>
    <mergeCell ref="W192:AA192"/>
    <mergeCell ref="I189:P189"/>
    <mergeCell ref="W189:AA189"/>
    <mergeCell ref="B191:P191"/>
    <mergeCell ref="I225:P225"/>
    <mergeCell ref="B196:P196"/>
    <mergeCell ref="W196:AA196"/>
    <mergeCell ref="B207:P207"/>
    <mergeCell ref="W207:AA207"/>
    <mergeCell ref="I200:P200"/>
    <mergeCell ref="W200:AA200"/>
    <mergeCell ref="W266:AA266"/>
    <mergeCell ref="I271:P271"/>
    <mergeCell ref="B212:P212"/>
    <mergeCell ref="W212:AA212"/>
    <mergeCell ref="B240:P240"/>
    <mergeCell ref="W240:AA240"/>
    <mergeCell ref="I220:P220"/>
    <mergeCell ref="W328:AA328"/>
    <mergeCell ref="I331:P331"/>
    <mergeCell ref="B265:P265"/>
    <mergeCell ref="W265:AA265"/>
    <mergeCell ref="B297:P297"/>
    <mergeCell ref="W297:AA297"/>
    <mergeCell ref="I266:P266"/>
    <mergeCell ref="W388:AA388"/>
    <mergeCell ref="B389:P389"/>
    <mergeCell ref="B320:P320"/>
    <mergeCell ref="W320:AA320"/>
    <mergeCell ref="B351:P351"/>
    <mergeCell ref="W351:AA351"/>
    <mergeCell ref="I328:P328"/>
    <mergeCell ref="W400:AA400"/>
    <mergeCell ref="I403:P403"/>
    <mergeCell ref="B386:P386"/>
    <mergeCell ref="W386:AA386"/>
    <mergeCell ref="B390:P390"/>
    <mergeCell ref="W390:AA390"/>
    <mergeCell ref="B388:P388"/>
    <mergeCell ref="B420:P420"/>
    <mergeCell ref="W420:AA420"/>
    <mergeCell ref="I416:P416"/>
    <mergeCell ref="W416:AA416"/>
    <mergeCell ref="B417:P417"/>
    <mergeCell ref="B419:P419"/>
    <mergeCell ref="W419:AA419"/>
    <mergeCell ref="B429:P429"/>
    <mergeCell ref="W429:AA429"/>
    <mergeCell ref="I426:P426"/>
    <mergeCell ref="W426:AA426"/>
    <mergeCell ref="B428:P428"/>
    <mergeCell ref="I28:P28"/>
    <mergeCell ref="W28:AA28"/>
    <mergeCell ref="I31:P31"/>
    <mergeCell ref="W31:AA31"/>
    <mergeCell ref="I47:P47"/>
    <mergeCell ref="W47:AA47"/>
    <mergeCell ref="I52:P52"/>
    <mergeCell ref="W52:AA52"/>
    <mergeCell ref="B45:P45"/>
    <mergeCell ref="W45:AA45"/>
    <mergeCell ref="I42:P42"/>
    <mergeCell ref="W59:AA59"/>
    <mergeCell ref="I62:P62"/>
    <mergeCell ref="W62:AA62"/>
    <mergeCell ref="B61:P61"/>
    <mergeCell ref="W61:AA61"/>
    <mergeCell ref="I69:P69"/>
    <mergeCell ref="W69:AA69"/>
    <mergeCell ref="I74:P74"/>
    <mergeCell ref="W74:AA74"/>
    <mergeCell ref="B72:P72"/>
    <mergeCell ref="W72:AA72"/>
    <mergeCell ref="B71:P71"/>
    <mergeCell ref="I84:P84"/>
    <mergeCell ref="W84:AA84"/>
    <mergeCell ref="B81:P81"/>
    <mergeCell ref="W81:AA81"/>
    <mergeCell ref="B83:P83"/>
    <mergeCell ref="W83:AA83"/>
    <mergeCell ref="I93:P93"/>
    <mergeCell ref="W93:AA93"/>
    <mergeCell ref="I97:P97"/>
    <mergeCell ref="W97:AA97"/>
    <mergeCell ref="B94:P94"/>
    <mergeCell ref="W94:AA94"/>
    <mergeCell ref="B95:P95"/>
    <mergeCell ref="W105:AA105"/>
    <mergeCell ref="I108:P108"/>
    <mergeCell ref="W108:AA108"/>
    <mergeCell ref="I111:P111"/>
    <mergeCell ref="W111:AA111"/>
    <mergeCell ref="B109:P109"/>
    <mergeCell ref="W109:AA109"/>
    <mergeCell ref="I114:P114"/>
    <mergeCell ref="W114:AA114"/>
    <mergeCell ref="I117:P117"/>
    <mergeCell ref="W117:AA117"/>
    <mergeCell ref="B116:P116"/>
    <mergeCell ref="W116:AA116"/>
    <mergeCell ref="W132:AA132"/>
    <mergeCell ref="I135:P135"/>
    <mergeCell ref="W135:AA135"/>
    <mergeCell ref="I139:P139"/>
    <mergeCell ref="W139:AA139"/>
    <mergeCell ref="B133:P133"/>
    <mergeCell ref="W133:AA133"/>
    <mergeCell ref="I142:P142"/>
    <mergeCell ref="W142:AA142"/>
    <mergeCell ref="I146:P146"/>
    <mergeCell ref="W146:AA146"/>
    <mergeCell ref="B143:P143"/>
    <mergeCell ref="W143:AA143"/>
    <mergeCell ref="B144:P144"/>
    <mergeCell ref="I158:P158"/>
    <mergeCell ref="W158:AA158"/>
    <mergeCell ref="B156:P156"/>
    <mergeCell ref="W156:AA156"/>
    <mergeCell ref="I161:P161"/>
    <mergeCell ref="W161:AA161"/>
    <mergeCell ref="I165:P165"/>
    <mergeCell ref="W165:AA165"/>
    <mergeCell ref="B163:P163"/>
    <mergeCell ref="W163:AA163"/>
    <mergeCell ref="W164:AA164"/>
    <mergeCell ref="I174:P174"/>
    <mergeCell ref="W174:AA174"/>
    <mergeCell ref="I177:P177"/>
    <mergeCell ref="W177:AA177"/>
    <mergeCell ref="B171:P171"/>
    <mergeCell ref="W171:AA171"/>
    <mergeCell ref="I184:P184"/>
    <mergeCell ref="W184:AA184"/>
    <mergeCell ref="B182:P182"/>
    <mergeCell ref="W182:AA182"/>
    <mergeCell ref="I193:P193"/>
    <mergeCell ref="W193:AA193"/>
    <mergeCell ref="I197:P197"/>
    <mergeCell ref="W197:AA197"/>
    <mergeCell ref="B194:P194"/>
    <mergeCell ref="W194:AA194"/>
    <mergeCell ref="W226:AA226"/>
    <mergeCell ref="W203:AA203"/>
    <mergeCell ref="I208:P208"/>
    <mergeCell ref="W208:AA208"/>
    <mergeCell ref="I213:P213"/>
    <mergeCell ref="W213:AA213"/>
    <mergeCell ref="B204:P204"/>
    <mergeCell ref="I228:P228"/>
    <mergeCell ref="W228:AA228"/>
    <mergeCell ref="I231:P231"/>
    <mergeCell ref="W231:AA231"/>
    <mergeCell ref="B246:P246"/>
    <mergeCell ref="I234:P234"/>
    <mergeCell ref="W234:AA234"/>
    <mergeCell ref="I237:P237"/>
    <mergeCell ref="W237:AA237"/>
    <mergeCell ref="B235:P235"/>
    <mergeCell ref="W235:AA235"/>
    <mergeCell ref="W254:AA254"/>
    <mergeCell ref="B255:P255"/>
    <mergeCell ref="I241:P241"/>
    <mergeCell ref="W241:AA241"/>
    <mergeCell ref="I248:P248"/>
    <mergeCell ref="W248:AA248"/>
    <mergeCell ref="B244:P244"/>
    <mergeCell ref="I262:P262"/>
    <mergeCell ref="W262:AA262"/>
    <mergeCell ref="I253:P253"/>
    <mergeCell ref="W253:AA253"/>
    <mergeCell ref="I256:P256"/>
    <mergeCell ref="W256:AA256"/>
    <mergeCell ref="B254:P254"/>
    <mergeCell ref="W271:AA271"/>
    <mergeCell ref="I274:P274"/>
    <mergeCell ref="W274:AA274"/>
    <mergeCell ref="I281:P281"/>
    <mergeCell ref="W281:AA281"/>
    <mergeCell ref="B275:P275"/>
    <mergeCell ref="W275:AA275"/>
    <mergeCell ref="W288:AA288"/>
    <mergeCell ref="I291:P291"/>
    <mergeCell ref="W291:AA291"/>
    <mergeCell ref="B290:P290"/>
    <mergeCell ref="W290:AA290"/>
    <mergeCell ref="W294:AA294"/>
    <mergeCell ref="I298:P298"/>
    <mergeCell ref="W298:AA298"/>
    <mergeCell ref="B296:P296"/>
    <mergeCell ref="W296:AA296"/>
    <mergeCell ref="W301:AA301"/>
    <mergeCell ref="I304:P304"/>
    <mergeCell ref="W304:AA304"/>
    <mergeCell ref="B303:P303"/>
    <mergeCell ref="W303:AA303"/>
    <mergeCell ref="I314:P314"/>
    <mergeCell ref="W314:AA314"/>
    <mergeCell ref="B313:P313"/>
    <mergeCell ref="W313:AA313"/>
    <mergeCell ref="I317:P317"/>
    <mergeCell ref="W317:AA317"/>
    <mergeCell ref="I321:P321"/>
    <mergeCell ref="W321:AA321"/>
    <mergeCell ref="B319:P319"/>
    <mergeCell ref="W319:AA319"/>
    <mergeCell ref="W341:AA341"/>
    <mergeCell ref="B343:P343"/>
    <mergeCell ref="W331:AA331"/>
    <mergeCell ref="I334:P334"/>
    <mergeCell ref="W334:AA334"/>
    <mergeCell ref="I337:P337"/>
    <mergeCell ref="W337:AA337"/>
    <mergeCell ref="B377:P377"/>
    <mergeCell ref="W355:AA355"/>
    <mergeCell ref="I358:P358"/>
    <mergeCell ref="W358:AA358"/>
    <mergeCell ref="I365:P365"/>
    <mergeCell ref="W365:AA365"/>
    <mergeCell ref="B359:P359"/>
    <mergeCell ref="I387:P387"/>
    <mergeCell ref="W387:AA387"/>
    <mergeCell ref="I372:P372"/>
    <mergeCell ref="W372:AA372"/>
    <mergeCell ref="I379:P379"/>
    <mergeCell ref="W379:AA379"/>
    <mergeCell ref="B375:P375"/>
    <mergeCell ref="I395:P395"/>
    <mergeCell ref="W395:AA395"/>
    <mergeCell ref="B392:P392"/>
    <mergeCell ref="W392:AA392"/>
    <mergeCell ref="B394:P394"/>
    <mergeCell ref="W394:AA394"/>
    <mergeCell ref="I407:P407"/>
    <mergeCell ref="W407:AA407"/>
    <mergeCell ref="I413:P413"/>
    <mergeCell ref="W413:AA413"/>
    <mergeCell ref="B408:P408"/>
    <mergeCell ref="W408:AA408"/>
    <mergeCell ref="B412:P412"/>
    <mergeCell ref="I430:P430"/>
    <mergeCell ref="W430:AA430"/>
    <mergeCell ref="B25:P25"/>
    <mergeCell ref="W25:AA25"/>
    <mergeCell ref="B29:P29"/>
    <mergeCell ref="W29:AA29"/>
    <mergeCell ref="B32:P32"/>
    <mergeCell ref="W32:AA32"/>
    <mergeCell ref="B34:P34"/>
    <mergeCell ref="W34:AA34"/>
    <mergeCell ref="B38:P38"/>
    <mergeCell ref="W38:AA38"/>
    <mergeCell ref="W33:AA33"/>
    <mergeCell ref="B40:P40"/>
    <mergeCell ref="W40:AA40"/>
    <mergeCell ref="B43:P43"/>
    <mergeCell ref="W43:AA43"/>
    <mergeCell ref="B41:P41"/>
    <mergeCell ref="W41:AA41"/>
    <mergeCell ref="W42:AA42"/>
    <mergeCell ref="B48:P48"/>
    <mergeCell ref="W48:AA48"/>
    <mergeCell ref="B50:P50"/>
    <mergeCell ref="W50:AA50"/>
    <mergeCell ref="B49:P49"/>
    <mergeCell ref="W49:AA49"/>
    <mergeCell ref="B60:P60"/>
    <mergeCell ref="W60:AA60"/>
    <mergeCell ref="B53:P53"/>
    <mergeCell ref="W53:AA53"/>
    <mergeCell ref="B55:P55"/>
    <mergeCell ref="W55:AA55"/>
    <mergeCell ref="I59:P59"/>
    <mergeCell ref="B63:P63"/>
    <mergeCell ref="W63:AA63"/>
    <mergeCell ref="B65:P65"/>
    <mergeCell ref="W65:AA65"/>
    <mergeCell ref="B64:P64"/>
    <mergeCell ref="W64:AA64"/>
    <mergeCell ref="B77:P77"/>
    <mergeCell ref="W77:AA77"/>
    <mergeCell ref="B67:P67"/>
    <mergeCell ref="W67:AA67"/>
    <mergeCell ref="B70:P70"/>
    <mergeCell ref="W70:AA70"/>
    <mergeCell ref="W85:AA85"/>
    <mergeCell ref="B87:P87"/>
    <mergeCell ref="W87:AA87"/>
    <mergeCell ref="B90:P90"/>
    <mergeCell ref="W90:AA90"/>
    <mergeCell ref="B86:P86"/>
    <mergeCell ref="W86:AA86"/>
    <mergeCell ref="W104:AA104"/>
    <mergeCell ref="B98:P98"/>
    <mergeCell ref="W98:AA98"/>
    <mergeCell ref="B101:P101"/>
    <mergeCell ref="W101:AA101"/>
    <mergeCell ref="B113:P113"/>
    <mergeCell ref="W113:AA113"/>
    <mergeCell ref="B103:P103"/>
    <mergeCell ref="W103:AA103"/>
    <mergeCell ref="B106:P106"/>
    <mergeCell ref="W106:AA106"/>
    <mergeCell ref="B104:P104"/>
    <mergeCell ref="B119:P119"/>
    <mergeCell ref="W119:AA119"/>
    <mergeCell ref="B112:P112"/>
    <mergeCell ref="W112:AA112"/>
    <mergeCell ref="B115:P115"/>
    <mergeCell ref="W115:AA115"/>
    <mergeCell ref="B130:P130"/>
    <mergeCell ref="W130:AA130"/>
    <mergeCell ref="B118:P118"/>
    <mergeCell ref="W118:AA118"/>
    <mergeCell ref="B123:P123"/>
    <mergeCell ref="W123:AA123"/>
    <mergeCell ref="B136:P136"/>
    <mergeCell ref="W136:AA136"/>
    <mergeCell ref="B140:P140"/>
    <mergeCell ref="W140:AA140"/>
    <mergeCell ref="B134:P134"/>
    <mergeCell ref="W134:AA134"/>
    <mergeCell ref="B150:P150"/>
    <mergeCell ref="W150:AA150"/>
    <mergeCell ref="B155:P155"/>
    <mergeCell ref="W155:AA155"/>
    <mergeCell ref="I154:P154"/>
    <mergeCell ref="W154:AA154"/>
    <mergeCell ref="B152:P152"/>
    <mergeCell ref="B159:P159"/>
    <mergeCell ref="W159:AA159"/>
    <mergeCell ref="B162:P162"/>
    <mergeCell ref="W162:AA162"/>
    <mergeCell ref="B160:P160"/>
    <mergeCell ref="W160:AA160"/>
    <mergeCell ref="W176:AA176"/>
    <mergeCell ref="B166:P166"/>
    <mergeCell ref="W166:AA166"/>
    <mergeCell ref="B169:P169"/>
    <mergeCell ref="W169:AA169"/>
    <mergeCell ref="B167:P167"/>
    <mergeCell ref="W167:AA167"/>
    <mergeCell ref="B186:P186"/>
    <mergeCell ref="W186:AA186"/>
    <mergeCell ref="B175:P175"/>
    <mergeCell ref="W175:AA175"/>
    <mergeCell ref="B178:P178"/>
    <mergeCell ref="W178:AA178"/>
    <mergeCell ref="B176:P176"/>
    <mergeCell ref="B201:P201"/>
    <mergeCell ref="W201:AA201"/>
    <mergeCell ref="B185:P185"/>
    <mergeCell ref="W185:AA185"/>
    <mergeCell ref="B190:P190"/>
    <mergeCell ref="W190:AA190"/>
    <mergeCell ref="B209:P209"/>
    <mergeCell ref="W209:AA209"/>
    <mergeCell ref="B214:P214"/>
    <mergeCell ref="W214:AA214"/>
    <mergeCell ref="B210:P210"/>
    <mergeCell ref="W210:AA210"/>
    <mergeCell ref="B223:P223"/>
    <mergeCell ref="W223:AA223"/>
    <mergeCell ref="B216:P216"/>
    <mergeCell ref="W216:AA216"/>
    <mergeCell ref="B218:P218"/>
    <mergeCell ref="W218:AA218"/>
    <mergeCell ref="W220:AA220"/>
    <mergeCell ref="B229:P229"/>
    <mergeCell ref="W229:AA229"/>
    <mergeCell ref="B232:P232"/>
    <mergeCell ref="W232:AA232"/>
    <mergeCell ref="B230:P230"/>
    <mergeCell ref="W230:AA230"/>
    <mergeCell ref="B238:P238"/>
    <mergeCell ref="W238:AA238"/>
    <mergeCell ref="B242:P242"/>
    <mergeCell ref="W242:AA242"/>
    <mergeCell ref="B239:P239"/>
    <mergeCell ref="W239:AA239"/>
    <mergeCell ref="W246:AA246"/>
    <mergeCell ref="B249:P249"/>
    <mergeCell ref="W249:AA249"/>
    <mergeCell ref="B251:P251"/>
    <mergeCell ref="W251:AA251"/>
    <mergeCell ref="B247:P247"/>
    <mergeCell ref="W247:AA247"/>
    <mergeCell ref="W264:AA264"/>
    <mergeCell ref="B257:P257"/>
    <mergeCell ref="W257:AA257"/>
    <mergeCell ref="B260:P260"/>
    <mergeCell ref="W260:AA260"/>
    <mergeCell ref="I259:P259"/>
    <mergeCell ref="W259:AA259"/>
    <mergeCell ref="B272:P272"/>
    <mergeCell ref="W272:AA272"/>
    <mergeCell ref="B263:P263"/>
    <mergeCell ref="W263:AA263"/>
    <mergeCell ref="B267:P267"/>
    <mergeCell ref="W267:AA267"/>
    <mergeCell ref="B264:P264"/>
    <mergeCell ref="B277:P277"/>
    <mergeCell ref="W277:AA277"/>
    <mergeCell ref="B279:P279"/>
    <mergeCell ref="W279:AA279"/>
    <mergeCell ref="B278:P278"/>
    <mergeCell ref="W278:AA278"/>
    <mergeCell ref="B289:P289"/>
    <mergeCell ref="W289:AA289"/>
    <mergeCell ref="B282:P282"/>
    <mergeCell ref="W282:AA282"/>
    <mergeCell ref="B284:P284"/>
    <mergeCell ref="W284:AA284"/>
    <mergeCell ref="I288:P288"/>
    <mergeCell ref="B292:P292"/>
    <mergeCell ref="W292:AA292"/>
    <mergeCell ref="B295:P295"/>
    <mergeCell ref="W295:AA295"/>
    <mergeCell ref="B293:P293"/>
    <mergeCell ref="W293:AA293"/>
    <mergeCell ref="I294:P294"/>
    <mergeCell ref="B299:P299"/>
    <mergeCell ref="W299:AA299"/>
    <mergeCell ref="B302:P302"/>
    <mergeCell ref="W302:AA302"/>
    <mergeCell ref="B300:P300"/>
    <mergeCell ref="W300:AA300"/>
    <mergeCell ref="I301:P301"/>
    <mergeCell ref="B305:P305"/>
    <mergeCell ref="W305:AA305"/>
    <mergeCell ref="B307:P307"/>
    <mergeCell ref="W307:AA307"/>
    <mergeCell ref="B306:P306"/>
    <mergeCell ref="W306:AA306"/>
    <mergeCell ref="B309:P309"/>
    <mergeCell ref="W309:AA309"/>
    <mergeCell ref="B312:P312"/>
    <mergeCell ref="W312:AA312"/>
    <mergeCell ref="I311:P311"/>
    <mergeCell ref="W311:AA311"/>
    <mergeCell ref="W323:AA323"/>
    <mergeCell ref="B315:P315"/>
    <mergeCell ref="W315:AA315"/>
    <mergeCell ref="B318:P318"/>
    <mergeCell ref="W318:AA318"/>
    <mergeCell ref="B316:P316"/>
    <mergeCell ref="W316:AA316"/>
    <mergeCell ref="B329:P329"/>
    <mergeCell ref="W329:AA329"/>
    <mergeCell ref="B322:P322"/>
    <mergeCell ref="W322:AA322"/>
    <mergeCell ref="B324:P324"/>
    <mergeCell ref="W324:AA324"/>
    <mergeCell ref="B323:P323"/>
    <mergeCell ref="B335:P335"/>
    <mergeCell ref="W335:AA335"/>
    <mergeCell ref="B338:P338"/>
    <mergeCell ref="W338:AA338"/>
    <mergeCell ref="B336:P336"/>
    <mergeCell ref="W336:AA336"/>
    <mergeCell ref="W343:AA343"/>
    <mergeCell ref="B345:P345"/>
    <mergeCell ref="W345:AA345"/>
    <mergeCell ref="B348:P348"/>
    <mergeCell ref="W348:AA348"/>
    <mergeCell ref="B344:P344"/>
    <mergeCell ref="W344:AA344"/>
    <mergeCell ref="B353:P353"/>
    <mergeCell ref="W353:AA353"/>
    <mergeCell ref="B356:P356"/>
    <mergeCell ref="W356:AA356"/>
    <mergeCell ref="B354:P354"/>
    <mergeCell ref="W354:AA354"/>
    <mergeCell ref="B361:P361"/>
    <mergeCell ref="W361:AA361"/>
    <mergeCell ref="B363:P363"/>
    <mergeCell ref="W363:AA363"/>
    <mergeCell ref="B362:P362"/>
    <mergeCell ref="W362:AA362"/>
    <mergeCell ref="B373:P373"/>
    <mergeCell ref="W373:AA373"/>
    <mergeCell ref="B366:P366"/>
    <mergeCell ref="W366:AA366"/>
    <mergeCell ref="B368:P368"/>
    <mergeCell ref="W368:AA368"/>
    <mergeCell ref="W377:AA377"/>
    <mergeCell ref="B380:P380"/>
    <mergeCell ref="W380:AA380"/>
    <mergeCell ref="B383:P383"/>
    <mergeCell ref="W383:AA383"/>
    <mergeCell ref="B378:P378"/>
    <mergeCell ref="W378:AA378"/>
    <mergeCell ref="B404:P404"/>
    <mergeCell ref="W404:AA404"/>
    <mergeCell ref="B396:P396"/>
    <mergeCell ref="W396:AA396"/>
    <mergeCell ref="B398:P398"/>
    <mergeCell ref="W398:AA398"/>
    <mergeCell ref="W403:AA403"/>
    <mergeCell ref="B410:P410"/>
    <mergeCell ref="W410:AA410"/>
    <mergeCell ref="B414:P414"/>
    <mergeCell ref="W414:AA414"/>
    <mergeCell ref="B411:P411"/>
    <mergeCell ref="W411:AA411"/>
    <mergeCell ref="W412:AA412"/>
    <mergeCell ref="B422:P422"/>
    <mergeCell ref="W422:AA422"/>
    <mergeCell ref="B427:P427"/>
    <mergeCell ref="W427:AA427"/>
    <mergeCell ref="B423:P423"/>
    <mergeCell ref="W423:AA423"/>
    <mergeCell ref="B425:P425"/>
    <mergeCell ref="W425:AA425"/>
    <mergeCell ref="W431:AA431"/>
    <mergeCell ref="B26:P26"/>
    <mergeCell ref="W26:AA26"/>
    <mergeCell ref="B30:P30"/>
    <mergeCell ref="W30:AA30"/>
    <mergeCell ref="B33:P33"/>
    <mergeCell ref="W417:AA417"/>
    <mergeCell ref="B35:P35"/>
    <mergeCell ref="W35:AA35"/>
    <mergeCell ref="B39:P39"/>
    <mergeCell ref="W39:AA39"/>
    <mergeCell ref="B44:P44"/>
    <mergeCell ref="W44:AA44"/>
    <mergeCell ref="B46:P46"/>
    <mergeCell ref="W46:AA46"/>
    <mergeCell ref="B51:P51"/>
    <mergeCell ref="W51:AA51"/>
    <mergeCell ref="B54:P54"/>
    <mergeCell ref="W54:AA54"/>
    <mergeCell ref="B56:P56"/>
    <mergeCell ref="W56:AA56"/>
    <mergeCell ref="B58:P58"/>
    <mergeCell ref="W58:AA58"/>
    <mergeCell ref="B57:P57"/>
    <mergeCell ref="W57:AA57"/>
    <mergeCell ref="B66:P66"/>
    <mergeCell ref="W66:AA66"/>
    <mergeCell ref="B68:P68"/>
    <mergeCell ref="W68:AA68"/>
    <mergeCell ref="W71:AA71"/>
    <mergeCell ref="B73:P73"/>
    <mergeCell ref="W73:AA73"/>
    <mergeCell ref="B76:P76"/>
    <mergeCell ref="W76:AA76"/>
    <mergeCell ref="B75:P75"/>
    <mergeCell ref="W75:AA75"/>
    <mergeCell ref="B78:P78"/>
    <mergeCell ref="W78:AA78"/>
    <mergeCell ref="B82:P82"/>
    <mergeCell ref="W82:AA82"/>
    <mergeCell ref="I80:P80"/>
    <mergeCell ref="W80:AA80"/>
    <mergeCell ref="B88:P88"/>
    <mergeCell ref="W88:AA88"/>
    <mergeCell ref="B91:P91"/>
    <mergeCell ref="W91:AA91"/>
    <mergeCell ref="W95:AA95"/>
    <mergeCell ref="B99:P99"/>
    <mergeCell ref="W99:AA99"/>
    <mergeCell ref="B102:P102"/>
    <mergeCell ref="W102:AA102"/>
    <mergeCell ref="B96:P96"/>
    <mergeCell ref="W96:AA96"/>
    <mergeCell ref="B107:P107"/>
    <mergeCell ref="W107:AA107"/>
    <mergeCell ref="B110:P110"/>
    <mergeCell ref="W110:AA110"/>
    <mergeCell ref="W124:AA124"/>
    <mergeCell ref="B129:P129"/>
    <mergeCell ref="W129:AA129"/>
    <mergeCell ref="B131:P131"/>
    <mergeCell ref="W131:AA131"/>
    <mergeCell ref="B128:P128"/>
    <mergeCell ref="W128:AA128"/>
    <mergeCell ref="B137:P137"/>
    <mergeCell ref="W137:AA137"/>
    <mergeCell ref="B141:P141"/>
    <mergeCell ref="W141:AA141"/>
    <mergeCell ref="W144:AA144"/>
    <mergeCell ref="B148:P148"/>
    <mergeCell ref="W148:AA148"/>
    <mergeCell ref="B151:P151"/>
    <mergeCell ref="W151:AA151"/>
    <mergeCell ref="W147:AA147"/>
    <mergeCell ref="B170:P170"/>
    <mergeCell ref="W170:AA170"/>
    <mergeCell ref="B172:P172"/>
    <mergeCell ref="W172:AA172"/>
    <mergeCell ref="B179:P179"/>
    <mergeCell ref="W179:AA179"/>
    <mergeCell ref="B183:P183"/>
    <mergeCell ref="W183:AA183"/>
    <mergeCell ref="I181:P181"/>
    <mergeCell ref="W181:AA181"/>
    <mergeCell ref="W191:AA191"/>
    <mergeCell ref="B195:P195"/>
    <mergeCell ref="W195:AA195"/>
    <mergeCell ref="B199:P199"/>
    <mergeCell ref="W199:AA199"/>
    <mergeCell ref="B198:P198"/>
    <mergeCell ref="W198:AA198"/>
    <mergeCell ref="B202:P202"/>
    <mergeCell ref="W202:AA202"/>
    <mergeCell ref="B205:P205"/>
    <mergeCell ref="W205:AA205"/>
    <mergeCell ref="W204:AA204"/>
    <mergeCell ref="I203:P203"/>
    <mergeCell ref="B215:P215"/>
    <mergeCell ref="W215:AA215"/>
    <mergeCell ref="B217:P217"/>
    <mergeCell ref="W217:AA217"/>
    <mergeCell ref="B219:P219"/>
    <mergeCell ref="W219:AA219"/>
    <mergeCell ref="B222:P222"/>
    <mergeCell ref="W222:AA222"/>
    <mergeCell ref="B221:P221"/>
    <mergeCell ref="W221:AA221"/>
    <mergeCell ref="B224:P224"/>
    <mergeCell ref="W224:AA224"/>
    <mergeCell ref="B227:P227"/>
    <mergeCell ref="W227:AA227"/>
    <mergeCell ref="W225:AA225"/>
    <mergeCell ref="B226:P226"/>
    <mergeCell ref="B233:P233"/>
    <mergeCell ref="W233:AA233"/>
    <mergeCell ref="B236:P236"/>
    <mergeCell ref="W236:AA236"/>
    <mergeCell ref="B243:P243"/>
    <mergeCell ref="W243:AA243"/>
    <mergeCell ref="B245:P245"/>
    <mergeCell ref="W245:AA245"/>
    <mergeCell ref="W244:AA244"/>
    <mergeCell ref="B250:P250"/>
    <mergeCell ref="W250:AA250"/>
    <mergeCell ref="B252:P252"/>
    <mergeCell ref="W252:AA252"/>
    <mergeCell ref="W255:AA255"/>
    <mergeCell ref="B258:P258"/>
    <mergeCell ref="W258:AA258"/>
    <mergeCell ref="B261:P261"/>
    <mergeCell ref="W261:AA261"/>
    <mergeCell ref="B268:P268"/>
    <mergeCell ref="W268:AA268"/>
    <mergeCell ref="B270:P270"/>
    <mergeCell ref="W270:AA270"/>
    <mergeCell ref="B269:P269"/>
    <mergeCell ref="W269:AA269"/>
    <mergeCell ref="B273:P273"/>
    <mergeCell ref="W273:AA273"/>
    <mergeCell ref="B276:P276"/>
    <mergeCell ref="W276:AA276"/>
    <mergeCell ref="B280:P280"/>
    <mergeCell ref="W280:AA280"/>
    <mergeCell ref="B283:P283"/>
    <mergeCell ref="W283:AA283"/>
    <mergeCell ref="B285:P285"/>
    <mergeCell ref="W285:AA285"/>
    <mergeCell ref="B287:P287"/>
    <mergeCell ref="W287:AA287"/>
    <mergeCell ref="B286:P286"/>
    <mergeCell ref="W286:AA286"/>
    <mergeCell ref="B308:P308"/>
    <mergeCell ref="W308:AA308"/>
    <mergeCell ref="B310:P310"/>
    <mergeCell ref="W310:AA310"/>
    <mergeCell ref="B325:P325"/>
    <mergeCell ref="W325:AA325"/>
    <mergeCell ref="B327:P327"/>
    <mergeCell ref="W327:AA327"/>
    <mergeCell ref="B326:P326"/>
    <mergeCell ref="W326:AA326"/>
    <mergeCell ref="B330:P330"/>
    <mergeCell ref="W330:AA330"/>
    <mergeCell ref="B333:P333"/>
    <mergeCell ref="W333:AA333"/>
    <mergeCell ref="B332:P332"/>
    <mergeCell ref="W332:AA332"/>
    <mergeCell ref="B339:P339"/>
    <mergeCell ref="W339:AA339"/>
    <mergeCell ref="B342:P342"/>
    <mergeCell ref="W342:AA342"/>
    <mergeCell ref="I340:P340"/>
    <mergeCell ref="W340:AA340"/>
    <mergeCell ref="B341:P341"/>
    <mergeCell ref="B346:P346"/>
    <mergeCell ref="W346:AA346"/>
    <mergeCell ref="B349:P349"/>
    <mergeCell ref="W349:AA349"/>
    <mergeCell ref="I347:P347"/>
    <mergeCell ref="W347:AA347"/>
    <mergeCell ref="B357:P357"/>
    <mergeCell ref="W357:AA357"/>
    <mergeCell ref="B360:P360"/>
    <mergeCell ref="W360:AA360"/>
    <mergeCell ref="W359:AA359"/>
    <mergeCell ref="B364:P364"/>
    <mergeCell ref="W364:AA364"/>
    <mergeCell ref="B367:P367"/>
    <mergeCell ref="W367:AA367"/>
    <mergeCell ref="B369:P369"/>
    <mergeCell ref="W369:AA369"/>
    <mergeCell ref="B371:P371"/>
    <mergeCell ref="W371:AA371"/>
    <mergeCell ref="B370:P370"/>
    <mergeCell ref="W370:AA370"/>
    <mergeCell ref="B374:P374"/>
    <mergeCell ref="W374:AA374"/>
    <mergeCell ref="B376:P376"/>
    <mergeCell ref="W376:AA376"/>
    <mergeCell ref="W375:AA375"/>
    <mergeCell ref="B381:P381"/>
    <mergeCell ref="W381:AA381"/>
    <mergeCell ref="B384:P384"/>
    <mergeCell ref="W384:AA384"/>
    <mergeCell ref="I382:P382"/>
    <mergeCell ref="W382:AA382"/>
    <mergeCell ref="W389:AA389"/>
    <mergeCell ref="B393:P393"/>
    <mergeCell ref="W393:AA393"/>
    <mergeCell ref="B397:P397"/>
    <mergeCell ref="W397:AA397"/>
    <mergeCell ref="I391:P391"/>
    <mergeCell ref="W391:AA391"/>
    <mergeCell ref="B399:P399"/>
    <mergeCell ref="W399:AA399"/>
    <mergeCell ref="B402:P402"/>
    <mergeCell ref="W402:AA402"/>
    <mergeCell ref="B401:P401"/>
    <mergeCell ref="W401:AA401"/>
    <mergeCell ref="I400:P400"/>
    <mergeCell ref="B405:P405"/>
    <mergeCell ref="W405:AA405"/>
    <mergeCell ref="B409:P409"/>
    <mergeCell ref="W409:AA409"/>
    <mergeCell ref="B406:P406"/>
    <mergeCell ref="W406:AA406"/>
    <mergeCell ref="B415:P415"/>
    <mergeCell ref="W415:AA415"/>
    <mergeCell ref="B418:P418"/>
    <mergeCell ref="W418:AA418"/>
    <mergeCell ref="Z437:AA437"/>
    <mergeCell ref="AF436:AH436"/>
    <mergeCell ref="AF437:AH437"/>
    <mergeCell ref="W428:AA428"/>
    <mergeCell ref="B432:P432"/>
    <mergeCell ref="W432:AA432"/>
    <mergeCell ref="Z436:AA436"/>
    <mergeCell ref="B431:P431"/>
  </mergeCells>
  <pageMargins left="0.39370078740157499" right="0.39370078740157499" top="0.999999984981507" bottom="0.999999984981507" header="0.499999992490753" footer="0.499999992490753"/>
  <pageSetup scale="89" fitToHeight="0" orientation="landscape" horizontalDpi="4294967295" verticalDpi="4294967295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бюджетная роспись на _2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2019-10-03T07:50:31Z</dcterms:created>
  <dcterms:modified xsi:type="dcterms:W3CDTF">2019-10-03T08:08:31Z</dcterms:modified>
</cp:coreProperties>
</file>